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60" windowWidth="15600" windowHeight="6972" activeTab="1"/>
  </bookViews>
  <sheets>
    <sheet name="FICHA TECNICA CON EJEMPLO" sheetId="1" r:id="rId1"/>
    <sheet name="Cuadro 1" sheetId="2" r:id="rId2"/>
    <sheet name="Cuadro 2" sheetId="3" r:id="rId3"/>
    <sheet name="FICHA TECNICA " sheetId="4" r:id="rId4"/>
  </sheets>
  <definedNames>
    <definedName name="_xlnm.Print_Area" localSheetId="3">'FICHA TECNICA '!$B$2:$P$238</definedName>
    <definedName name="_xlnm.Print_Area" localSheetId="0">'FICHA TECNICA CON EJEMPLO'!$B$2:$P$238</definedName>
  </definedNames>
  <calcPr fullCalcOnLoad="1"/>
</workbook>
</file>

<file path=xl/sharedStrings.xml><?xml version="1.0" encoding="utf-8"?>
<sst xmlns="http://schemas.openxmlformats.org/spreadsheetml/2006/main" count="501" uniqueCount="255">
  <si>
    <t>DEPARTAMENTO</t>
  </si>
  <si>
    <t>PROVINCIA</t>
  </si>
  <si>
    <t>CANTIDAD</t>
  </si>
  <si>
    <t>COSTO DIRECTO</t>
  </si>
  <si>
    <t>COSTO TOTAL</t>
  </si>
  <si>
    <t>ITEM</t>
  </si>
  <si>
    <t>COSTO UNITARIO</t>
  </si>
  <si>
    <t>Cantidad de Maquinaria</t>
  </si>
  <si>
    <t>Hora Maquinaría</t>
  </si>
  <si>
    <t>Cantidad de Combustible</t>
  </si>
  <si>
    <t>Precio Galón S/.</t>
  </si>
  <si>
    <t>Costo Total Combustible (S/.)</t>
  </si>
  <si>
    <t>SUB TOTAL</t>
  </si>
  <si>
    <t>Unidad de Medida</t>
  </si>
  <si>
    <t>Cantidad</t>
  </si>
  <si>
    <t>Costo Unitario</t>
  </si>
  <si>
    <t>Costo Total (S/.)</t>
  </si>
  <si>
    <t>ANEXO A</t>
  </si>
  <si>
    <t>ANEXO B</t>
  </si>
  <si>
    <t>ANEXO C</t>
  </si>
  <si>
    <t>Correo Electronico:</t>
  </si>
  <si>
    <t>Telefono:</t>
  </si>
  <si>
    <t>Dirección:</t>
  </si>
  <si>
    <t>Cargo:</t>
  </si>
  <si>
    <t>DNI:</t>
  </si>
  <si>
    <t>Nombre:</t>
  </si>
  <si>
    <t xml:space="preserve">I. </t>
  </si>
  <si>
    <t>DENOMINACION DE LA ACTIVIDAD</t>
  </si>
  <si>
    <t xml:space="preserve">UNIDAD EJECUTORA (1) </t>
  </si>
  <si>
    <t>II.</t>
  </si>
  <si>
    <t>NOMBRE DE LA UNIDAD EJECUTORA</t>
  </si>
  <si>
    <t>2.1.</t>
  </si>
  <si>
    <t>CÓDIGO DE UNIDAD EJECUTORA</t>
  </si>
  <si>
    <t>2.2.</t>
  </si>
  <si>
    <t>UBICACIÓN</t>
  </si>
  <si>
    <t>III.</t>
  </si>
  <si>
    <t>IV.</t>
  </si>
  <si>
    <t>4.1.</t>
  </si>
  <si>
    <t>4.2.</t>
  </si>
  <si>
    <t>V.</t>
  </si>
  <si>
    <t>DESCRIPCION DE LAS ACCIONES A REALIZAR</t>
  </si>
  <si>
    <t xml:space="preserve">5.01. </t>
  </si>
  <si>
    <t>DESCRIBIR EL NEXO DE CAUSALIDAD DIRECTA.</t>
  </si>
  <si>
    <t>VI.</t>
  </si>
  <si>
    <t>PRESUPUESTO Y PROGRAMACIÓN DE LA ACTIVIDAD A REALIZAR</t>
  </si>
  <si>
    <t>6.01.</t>
  </si>
  <si>
    <t>COSTO EN NUEVOS SOLES</t>
  </si>
  <si>
    <t>6.02.</t>
  </si>
  <si>
    <t>PROGRAMACION DEL PLAZO MAXIMO DE EJECUCION (en %).</t>
  </si>
  <si>
    <t>PLAZO TOTAL DE EJECUCION DE TODOS LOS PROCESOS (en dias calendario)</t>
  </si>
  <si>
    <t>6.03.</t>
  </si>
  <si>
    <t>6.04.</t>
  </si>
  <si>
    <t>COSTO INDIRECTO</t>
  </si>
  <si>
    <t>VII.</t>
  </si>
  <si>
    <t>Firma y Sello</t>
  </si>
  <si>
    <t>CROQUIS DE UBICACIÓN DE LA ZONA DE APLICACIÓN DE LA FICHA TÉCNICA DE ACTIVIDAD DE EMERGENCIA</t>
  </si>
  <si>
    <t>VIII.</t>
  </si>
  <si>
    <t xml:space="preserve">IX. </t>
  </si>
  <si>
    <r>
      <t>Hoja de Metrados</t>
    </r>
    <r>
      <rPr>
        <sz val="10"/>
        <rFont val="Arial"/>
        <family val="2"/>
      </rPr>
      <t xml:space="preserve">, </t>
    </r>
  </si>
  <si>
    <t xml:space="preserve">            </t>
  </si>
  <si>
    <r>
      <t>Costos Unitarios</t>
    </r>
    <r>
      <rPr>
        <sz val="10"/>
        <rFont val="Arial"/>
        <family val="0"/>
      </rPr>
      <t xml:space="preserve">, </t>
    </r>
  </si>
  <si>
    <t>Nota 6:</t>
  </si>
  <si>
    <t>Tipo de Maquinaria
(Indicar modelo, potencia, etc)</t>
  </si>
  <si>
    <t>Rubro</t>
  </si>
  <si>
    <t xml:space="preserve">FUNCIONARIOS DE LA ENTIDAD PUBLICA RESPONSABLES DE LA FORMULACION Y PRESENTACION DE LA FICHA TECNICA </t>
  </si>
  <si>
    <t>7.2 FUNCIONARIO DE LA UNIDAD EJECUTORA QUE SE RESPONSABILIZA POR LA VERACIDAD DE LA INFORMACIÓN CONSIGNADA EN LA FICHA TÉCNICA</t>
  </si>
  <si>
    <t>Fecha de Formulación</t>
  </si>
  <si>
    <t>(Indicar las distancias aproximadas y los tiempos de recorrido con unidad motorizada hasta llegar al lugar donde se ejecutará la Actividad)</t>
  </si>
  <si>
    <t xml:space="preserve"> (De ser necesario y solo en caso de solicitarse combustible)</t>
  </si>
  <si>
    <t>Este ítem es producto de los metrados y analisis de precios unitarios y otros que se calculen para el establecimiento de metas físicas y financieras.</t>
  </si>
  <si>
    <t>MAQUINARIA REQUERIDA</t>
  </si>
  <si>
    <t>Sólo en caso de requerir alquiler de vehiculo  o adquisicion de combustible para labores de Inspección deberá ser debidamente sustentado.</t>
  </si>
  <si>
    <t>La información que se consigne en la Ficha deben estar debidamente selladas y firmadas en todas sus hojas incluyendo los anexos</t>
  </si>
  <si>
    <t>CRONOGRAMA DE EJECUCION FISICA Y ADMINISTRATIVA</t>
  </si>
  <si>
    <t>7.1. FUNCIONARIO QUE FORMULA LA FICHA TÉCNICA</t>
  </si>
  <si>
    <t>PARTIDAS / SUB PARTIDAS</t>
  </si>
  <si>
    <t>RUBROS / PARTIDAS Y SUBPARTIDAS</t>
  </si>
  <si>
    <t>Se recomienda verificar el Código de Unidad Ejecutora en www.mef.gob.pe - Consulta Amigable</t>
  </si>
  <si>
    <t>PANEL FOTOGRÁFICO.</t>
  </si>
  <si>
    <r>
      <t>En caso de movimientos de tierra, las unidades físicas deberán estar expresadas en m</t>
    </r>
    <r>
      <rPr>
        <vertAlign val="superscript"/>
        <sz val="10"/>
        <rFont val="Arial Narrow"/>
        <family val="2"/>
      </rPr>
      <t xml:space="preserve">3, </t>
    </r>
    <r>
      <rPr>
        <sz val="10"/>
        <rFont val="Arial Narrow"/>
        <family val="2"/>
      </rPr>
      <t>m</t>
    </r>
    <r>
      <rPr>
        <vertAlign val="superscript"/>
        <sz val="10"/>
        <rFont val="Arial Narrow"/>
        <family val="2"/>
      </rPr>
      <t xml:space="preserve">2, </t>
    </r>
    <r>
      <rPr>
        <sz val="10"/>
        <rFont val="Arial Narrow"/>
        <family val="2"/>
      </rPr>
      <t xml:space="preserve">ml. En caso de adquisición de insumos expresar los en  kg, frasco, etc.   </t>
    </r>
  </si>
  <si>
    <r>
      <t>Se refiere a la cantidad expresada en la unidad correspondiente (volumen, longitud, área, etc.) de la acción / actividad a realizar en una determinada zona, los mismos que deben estar adecuadamente sustentados mediante planilla de cálculo (medidas,unidadeso como se llego a estimar).</t>
    </r>
    <r>
      <rPr>
        <b/>
        <sz val="10"/>
        <rFont val="Arial Narrow"/>
        <family val="2"/>
      </rPr>
      <t>si existiera movilización de maquinaria, debe presentarse el analisis correspondiente, distancias, tipo de vías y tiempo.</t>
    </r>
  </si>
  <si>
    <t>Debe consignarse el total de los datos solicitados. Las fichas deben tener sello y firma en original de los funcionarios responsables.</t>
  </si>
  <si>
    <t>(Cada vista fotográfica debe estar impresa con fecha de la ocurrencia del evento e indicar a que progresiva corresponde, de ser el caso)</t>
  </si>
  <si>
    <t>…………… de …………………………………..………. del 2015</t>
  </si>
  <si>
    <t>MODALIDAD DE EJECUCION PRESUPUESTAL</t>
  </si>
  <si>
    <t>PIURA</t>
  </si>
  <si>
    <t xml:space="preserve">MOVILIZACION Y DESMOVILIZACION DEMAQUINARIA </t>
  </si>
  <si>
    <t>GBL</t>
  </si>
  <si>
    <t>MOVIMIENTO DE TIERRAS</t>
  </si>
  <si>
    <t>M3</t>
  </si>
  <si>
    <t xml:space="preserve">ALQUILER DE CAMIONETA </t>
  </si>
  <si>
    <t>DIAS</t>
  </si>
  <si>
    <t>MOVILIZACION Y DESMOVILIZACION DE MAQUINARIA</t>
  </si>
  <si>
    <t>LIQUIDACION DE ACTIVIDAD E INFORME FINAL</t>
  </si>
  <si>
    <t>UNIDAD FISICA</t>
  </si>
  <si>
    <t>CHULUCANAS</t>
  </si>
  <si>
    <t>MORROPóN</t>
  </si>
  <si>
    <t>MUNICIPALIDAD PROVINCIAL DE MORROPON - CHULUCANAS</t>
  </si>
  <si>
    <t>4+300</t>
  </si>
  <si>
    <t>LOS CASERIOS DE LA VIÑA, BELEN, RIO SECO BAJO, LAS PAMPAS, SANCOR Y LA PEÑA</t>
  </si>
  <si>
    <t xml:space="preserve"> CARGUIO Y TRANSPORTE DE ROCA</t>
  </si>
  <si>
    <t>CARGUIO Y TRANSPORTE DE ROCA</t>
  </si>
  <si>
    <t xml:space="preserve"> COLOCACION Y ACOMODO DE ROCA </t>
  </si>
  <si>
    <t xml:space="preserve"> EXTRACCION Y APILAMIENTO DE ROCA EN CANTERA</t>
  </si>
  <si>
    <t>EXTRACCION Y APILAMIENTO DE ROCA EN CANTERA</t>
  </si>
  <si>
    <t>COLOCACION Y ACOMODO DE ROCA (ENROCADO)</t>
  </si>
  <si>
    <t>EXCAVACION DE UÑA EN BADENES (Profundidad= 1.00 M)</t>
  </si>
  <si>
    <t xml:space="preserve">Fotografias recientes, que demuestren el peligro inminente. </t>
  </si>
  <si>
    <t>Fecha de emision del Decreto Supremo</t>
  </si>
  <si>
    <t>Camino Vecinal</t>
  </si>
  <si>
    <t>Longitud:</t>
  </si>
  <si>
    <t>Km</t>
  </si>
  <si>
    <t>Tipo de Via :</t>
  </si>
  <si>
    <t>Ancho Prom. Plataforma</t>
  </si>
  <si>
    <t>m</t>
  </si>
  <si>
    <t>Tipo de Superfice de Rodadura</t>
  </si>
  <si>
    <t>Afirmado</t>
  </si>
  <si>
    <t>Vh/día</t>
  </si>
  <si>
    <t>Topografía Predominante</t>
  </si>
  <si>
    <t>Accidentado</t>
  </si>
  <si>
    <t>CARACTERISTICAS DE LA INFRAESTRUCTURA VIAL CON PELIGRO INMINENTE:</t>
  </si>
  <si>
    <t>Estado general de la vía</t>
  </si>
  <si>
    <t>Mal estado</t>
  </si>
  <si>
    <t>IMD Aprox.</t>
  </si>
  <si>
    <t>DESCRIPCION DE LA INFRAESTRUCTURA VIAL CON PELIGRO INMINENTE ANTE EL FENOMENO DEL NIÑO</t>
  </si>
  <si>
    <t>X</t>
  </si>
  <si>
    <t>Morropon</t>
  </si>
  <si>
    <t>D.S.N° 058-2015- PCM</t>
  </si>
  <si>
    <t>4.3.</t>
  </si>
  <si>
    <t>Progresiva</t>
  </si>
  <si>
    <t>Latitud</t>
  </si>
  <si>
    <t>Longitud</t>
  </si>
  <si>
    <t>Descripción del Punto Crítico</t>
  </si>
  <si>
    <t>N°</t>
  </si>
  <si>
    <t>Ancho</t>
  </si>
  <si>
    <t>Dimensiones (m)</t>
  </si>
  <si>
    <t>Long.</t>
  </si>
  <si>
    <t>0+640</t>
  </si>
  <si>
    <t>1+150</t>
  </si>
  <si>
    <t>2+980</t>
  </si>
  <si>
    <t>3+200</t>
  </si>
  <si>
    <t>Coordenadas UTM (**)</t>
  </si>
  <si>
    <t>**</t>
  </si>
  <si>
    <t>Indicar coordenadas del sector central del punto crítico</t>
  </si>
  <si>
    <t>Baden de concreto</t>
  </si>
  <si>
    <t>Descripción de la falla o riesgo existente</t>
  </si>
  <si>
    <t>Emboq.salida colapsado</t>
  </si>
  <si>
    <t>6+450</t>
  </si>
  <si>
    <t>6+900</t>
  </si>
  <si>
    <t>8+070</t>
  </si>
  <si>
    <t>8+570</t>
  </si>
  <si>
    <t>11+530</t>
  </si>
  <si>
    <t>11+850</t>
  </si>
  <si>
    <t>4.4.</t>
  </si>
  <si>
    <t>INFRAESTRUCTURA Y POBLACION CON RIESGO DE SER AFECTADO:</t>
  </si>
  <si>
    <t>N° DE LOCALIDADES :</t>
  </si>
  <si>
    <t>N° DE HABITANTES :</t>
  </si>
  <si>
    <t>PROBABLE AFECTACION DE LA VIA:</t>
  </si>
  <si>
    <t>Colapso de badenes e interrupción de la carretera en 11 sectores de la vía</t>
  </si>
  <si>
    <t>-</t>
  </si>
  <si>
    <t>Movilización y Desmovilizacion de maquinaria</t>
  </si>
  <si>
    <t>Transporte de Materiales</t>
  </si>
  <si>
    <t>Movimiento de Tierras</t>
  </si>
  <si>
    <t>Construcción de enrocado en salida de badenes</t>
  </si>
  <si>
    <t>Reparación de 11 badenes en la carretera vecinal, reconstruyendo las estructura de salida utilizando enrocados en un volumen de 626 m3.</t>
  </si>
  <si>
    <t>METAS FISICAS:</t>
  </si>
  <si>
    <t>COMPONENTES:</t>
  </si>
  <si>
    <t>HM de Cargador Frontal</t>
  </si>
  <si>
    <t>HM de Tractor oruga modelo D6R- XL CAT 180 HP</t>
  </si>
  <si>
    <t>HM de Volquete de 15 m3</t>
  </si>
  <si>
    <t>(Sustentar la existencia del nexo de causalidad directa entre el peligro inminente existente y la propuesta de intervención)</t>
  </si>
  <si>
    <t>PROCESO DE ALQUILER DE CAMIONETA</t>
  </si>
  <si>
    <t>CONVOCATORIA PROCESO PARA ALQUILER DE MAQUINARIA</t>
  </si>
  <si>
    <t>Servicios de alquiler de la siguiente maquinaria pesada:</t>
  </si>
  <si>
    <t>HM de Cama Baja para movilización del tractor oruga</t>
  </si>
  <si>
    <t>Servicios de alquiler de camioneta : 15 días calendarios, para cumplir labores de inspección.</t>
  </si>
  <si>
    <t xml:space="preserve">El riesgo de que colapsen los badenes por efecto erosivo de las aguas por la ocurrencia de las lluvias intensas ocasionadas por el fenómeno del niño, lo reducimos reparando la estructura de salida de dichas estructuras con la colocación de enrocados. </t>
  </si>
  <si>
    <t>Anexo B</t>
  </si>
  <si>
    <t>Redondear costos</t>
  </si>
  <si>
    <t>REQUERIMIENTO A GOBIERNO REGIONAL Y TRAMITE ANTE CONAGER-FEN Y EL MEF</t>
  </si>
  <si>
    <t>NOV</t>
  </si>
  <si>
    <t>DIC</t>
  </si>
  <si>
    <t>Proceso Administrativo (15 d.c.)</t>
  </si>
  <si>
    <t>OCT.(2 Q.)</t>
  </si>
  <si>
    <t>Formulación y Remision del Informe Final de Ejecución al Gobierno Regional</t>
  </si>
  <si>
    <t>Proceso de Ejecución Fisica (20 d.c.)</t>
  </si>
  <si>
    <t>d.c.</t>
  </si>
  <si>
    <t>Limpieza de derrumbes existentes</t>
  </si>
  <si>
    <t>Limpieza de cunetas y/o profundización de cunetas</t>
  </si>
  <si>
    <t>Protección de lecho inferior debajo de pontones o puentes</t>
  </si>
  <si>
    <t>Servicios de alquiler de maquinaria pesada</t>
  </si>
  <si>
    <t>Adquisión de combustible</t>
  </si>
  <si>
    <t>Contratación de mano de obra calificada</t>
  </si>
  <si>
    <t>Contratación de mano de obra no calificada</t>
  </si>
  <si>
    <t>Servicios de terceros para realizar reparaciones de obras de arte</t>
  </si>
  <si>
    <t>Servicios de terceros para ejecutar trabajos de limpieza de derrumbes, cauces, etc.</t>
  </si>
  <si>
    <t>Modalidad de Ejecución</t>
  </si>
  <si>
    <t>Administración Directa</t>
  </si>
  <si>
    <r>
      <t xml:space="preserve">Se debe alcanzar el análisis de los costos unitarios vigentes en la zona, en consideración a los rendimientos e insumos a utlizarse en la ejecución de la actividad de emergencia. </t>
    </r>
    <r>
      <rPr>
        <sz val="10"/>
        <color indexed="17"/>
        <rFont val="Arial Narrow"/>
        <family val="2"/>
      </rPr>
      <t>Para el caso de alquiler de equipo pesado, tendrán en cuenta la tabla de rendicmientos del MTC)</t>
    </r>
  </si>
  <si>
    <t>Esta programación incluye los procesos administrativos, de ejecución física y de remisión del Informe Final de Ejecución al Gobierno Regional</t>
  </si>
  <si>
    <t>Bienes y Servicios que se requieren</t>
  </si>
  <si>
    <t xml:space="preserve">Servicios de terceros para ejecutar trabajos de desquinche de taludes </t>
  </si>
  <si>
    <t>Servicio de alquiler de camioneta para labores de Inspección</t>
  </si>
  <si>
    <t>Adquisición de materiales (cemento, hormigón,etc)</t>
  </si>
  <si>
    <t>Reconstrucción de plataforma en sectores críticos por asentamiento</t>
  </si>
  <si>
    <t>Reconstrucción de plataforma en sectores críticos por deslizamiento</t>
  </si>
  <si>
    <t>Desquinche y/o perfilado de taludes inestables</t>
  </si>
  <si>
    <t>Descolmatación de cauce de rios en sectores adyacentes a pontones ó puentes</t>
  </si>
  <si>
    <t>Reconstrucción de plataforma en sectores críticos por erosión</t>
  </si>
  <si>
    <t>Und</t>
  </si>
  <si>
    <t>m3</t>
  </si>
  <si>
    <t>ml</t>
  </si>
  <si>
    <t>m2</t>
  </si>
  <si>
    <t>und</t>
  </si>
  <si>
    <t>RECURSOS NECESARIOS PARA EJECUCION DE ACTIVIDADES DE EMERGENCIA ANTE PELIGRO INMINENTE</t>
  </si>
  <si>
    <t>CUADRO 1</t>
  </si>
  <si>
    <t>Se recomienda rubros que se indica en cuadro 2</t>
  </si>
  <si>
    <t xml:space="preserve">DISTRITOS </t>
  </si>
  <si>
    <t xml:space="preserve">LOCALIDADES </t>
  </si>
  <si>
    <t xml:space="preserve">RECURSOS A OBTENER CON EL FINANCIAMIENTO QUE SE SOLICITA (***): </t>
  </si>
  <si>
    <t>***</t>
  </si>
  <si>
    <t>CUADRO 2</t>
  </si>
  <si>
    <t>Cronograma de Ejecución</t>
  </si>
  <si>
    <t>Documentos que deben presentarse para actividades de reducción de riesgo ante los efectos del Periodo de lluvias 2015-2016 del Fenómeno del Nino</t>
  </si>
  <si>
    <t>FICHA TÉCNICA DE ACTIVIDAD DE REDUCCION DE RIESGO N° 001- INF.VIAL</t>
  </si>
  <si>
    <t>DECLARATORIA DE ESTADO DE EMERGENCIA:</t>
  </si>
  <si>
    <t>Declaratoria de Estado de Emergencia  de la provincia de :</t>
  </si>
  <si>
    <t>DESCRIPCION DE LAS ZONAS DE PELIGRO INMINENTE  DE LA VÍA:</t>
  </si>
  <si>
    <t>ACTIVIDAD GENERAL: MANTENIMIENTO DE VIAS (Unidad de Medida:  Kilómetro)</t>
  </si>
  <si>
    <t xml:space="preserve">Long. Sector Afec. </t>
  </si>
  <si>
    <t>Reparación y/o construcción de badenes</t>
  </si>
  <si>
    <t>Reparación y/o construcción de alcantarillas</t>
  </si>
  <si>
    <t>Reparación de estribos de pontones y/o puentes (calzaduras)</t>
  </si>
  <si>
    <t>Reparación y/o construcción de muros de sostenimiento</t>
  </si>
  <si>
    <t>Notas :</t>
  </si>
  <si>
    <t>2.- En caso se solicite combustible para maquinaria, se deberá ampliar la información en el Anexo A.</t>
  </si>
  <si>
    <t>1.- Adjuntar sustento de metrados y detalle de costos unitarios</t>
  </si>
  <si>
    <t xml:space="preserve">DIRECTA </t>
  </si>
  <si>
    <t>Informe de No Disponibilidad Presupuestal (Reporte del SIAF - Devengados versus  marco inicial y su modificatorias 2015 por genericas y fuentes de financiamiento y resumen de recaudacion de ingresos)</t>
  </si>
  <si>
    <t>ACTIVIDAD ESPECIFICA:</t>
  </si>
  <si>
    <r>
      <rPr>
        <b/>
        <sz val="10"/>
        <color indexed="60"/>
        <rFont val="Arial"/>
        <family val="2"/>
      </rPr>
      <t>*REPARACION DE BADENES"</t>
    </r>
  </si>
  <si>
    <t>(*) Considerar relación de actividades específicas que se indican en el cuadro 1.</t>
  </si>
  <si>
    <t xml:space="preserve">RELACION DE ACTIVIDADES ESPECIFICAS DE REDUCCION DE RIESGO- INFRAESTRUCTURA VIAL </t>
  </si>
  <si>
    <t>Contrata- Por Terceros</t>
  </si>
  <si>
    <t>Longitud en kilometros:</t>
  </si>
  <si>
    <t>LONG. =</t>
  </si>
  <si>
    <r>
      <t xml:space="preserve">MANTENIMIENTO DEL </t>
    </r>
    <r>
      <rPr>
        <b/>
        <sz val="10"/>
        <color indexed="60"/>
        <rFont val="Arial"/>
        <family val="2"/>
      </rPr>
      <t>CAMINO VECINAL</t>
    </r>
    <r>
      <rPr>
        <b/>
        <sz val="10"/>
        <rFont val="Arial"/>
        <family val="2"/>
      </rPr>
      <t xml:space="preserve"> </t>
    </r>
    <r>
      <rPr>
        <b/>
        <sz val="10"/>
        <color indexed="60"/>
        <rFont val="Arial"/>
        <family val="2"/>
      </rPr>
      <t>RUTA PI- 733 TRAYECTORIA: CRUCE LA VIÑA- BELEN- RIO SECO BAJO- LAS PAMPAS- SANCOR - LA PEÑA</t>
    </r>
    <r>
      <rPr>
        <b/>
        <sz val="10"/>
        <rFont val="Arial"/>
        <family val="2"/>
      </rPr>
      <t xml:space="preserve">; DISTRITO DE </t>
    </r>
    <r>
      <rPr>
        <b/>
        <sz val="10"/>
        <color indexed="60"/>
        <rFont val="Arial"/>
        <family val="2"/>
      </rPr>
      <t>CHULUCANAS</t>
    </r>
    <r>
      <rPr>
        <b/>
        <sz val="10"/>
        <rFont val="Arial"/>
        <family val="2"/>
      </rPr>
      <t xml:space="preserve">, PROVINCIA DE </t>
    </r>
    <r>
      <rPr>
        <b/>
        <sz val="10"/>
        <color indexed="60"/>
        <rFont val="Arial"/>
        <family val="2"/>
      </rPr>
      <t>MORROPON</t>
    </r>
    <r>
      <rPr>
        <b/>
        <sz val="10"/>
        <rFont val="Arial"/>
        <family val="2"/>
      </rPr>
      <t xml:space="preserve">, DEPARTAMENTO DE </t>
    </r>
    <r>
      <rPr>
        <b/>
        <sz val="10"/>
        <color indexed="60"/>
        <rFont val="Arial"/>
        <family val="2"/>
      </rPr>
      <t>PIURA</t>
    </r>
  </si>
  <si>
    <r>
      <t xml:space="preserve">MANTENIMIENTO DEL </t>
    </r>
    <r>
      <rPr>
        <b/>
        <sz val="10"/>
        <color indexed="60"/>
        <rFont val="Arial"/>
        <family val="2"/>
      </rPr>
      <t>…………………………………………………………………….</t>
    </r>
    <r>
      <rPr>
        <b/>
        <sz val="10"/>
        <rFont val="Arial"/>
        <family val="2"/>
      </rPr>
      <t xml:space="preserve">; DISTRITO DE </t>
    </r>
    <r>
      <rPr>
        <b/>
        <sz val="10"/>
        <color indexed="60"/>
        <rFont val="Arial"/>
        <family val="2"/>
      </rPr>
      <t>………………………….</t>
    </r>
    <r>
      <rPr>
        <b/>
        <sz val="10"/>
        <rFont val="Arial"/>
        <family val="2"/>
      </rPr>
      <t xml:space="preserve">, PROVINCIA DE </t>
    </r>
    <r>
      <rPr>
        <b/>
        <sz val="10"/>
        <color indexed="60"/>
        <rFont val="Arial"/>
        <family val="2"/>
      </rPr>
      <t>………………...</t>
    </r>
    <r>
      <rPr>
        <b/>
        <sz val="10"/>
        <rFont val="Arial"/>
        <family val="2"/>
      </rPr>
      <t>, DEPARTAMENTO DE …………</t>
    </r>
  </si>
  <si>
    <r>
      <rPr>
        <b/>
        <sz val="10"/>
        <color indexed="60"/>
        <rFont val="Arial"/>
        <family val="2"/>
      </rPr>
      <t>*</t>
    </r>
  </si>
  <si>
    <t>Servicios de alquiler de camioneta : …….días calendarios, para cumplir labores de inspección.</t>
  </si>
  <si>
    <t>CONVOCATORIA PROCESOS</t>
  </si>
  <si>
    <t>Proceso Administrativo (….. d.c.)</t>
  </si>
  <si>
    <t>Proceso de Ejecución Fisica (…….d.c.)</t>
  </si>
  <si>
    <t>DIRECTA O CONTRATA</t>
  </si>
  <si>
    <t>Descripción de Actividades Especificas</t>
  </si>
</sst>
</file>

<file path=xl/styles.xml><?xml version="1.0" encoding="utf-8"?>
<styleSheet xmlns="http://schemas.openxmlformats.org/spreadsheetml/2006/main">
  <numFmts count="59">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S/.&quot;#,##0;&quot;S/.&quot;\-#,##0"/>
    <numFmt numFmtId="173" formatCode="&quot;S/.&quot;#,##0;[Red]&quot;S/.&quot;\-#,##0"/>
    <numFmt numFmtId="174" formatCode="&quot;S/.&quot;#,##0.00;&quot;S/.&quot;\-#,##0.00"/>
    <numFmt numFmtId="175" formatCode="&quot;S/.&quot;#,##0.00;[Red]&quot;S/.&quot;\-#,##0.00"/>
    <numFmt numFmtId="176" formatCode="_ &quot;S/.&quot;* #,##0_ ;_ &quot;S/.&quot;* \-#,##0_ ;_ &quot;S/.&quot;* &quot;-&quot;_ ;_ @_ "/>
    <numFmt numFmtId="177" formatCode="_ &quot;S/.&quot;* #,##0.00_ ;_ &quot;S/.&quot;* \-#,##0.00_ ;_ &quot;S/.&quot;* &quot;-&quot;??_ ;_ @_ "/>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S/.&quot;\ #,##0_);\(&quot;S/.&quot;\ #,##0\)"/>
    <numFmt numFmtId="187" formatCode="&quot;S/.&quot;\ #,##0_);[Red]\(&quot;S/.&quot;\ #,##0\)"/>
    <numFmt numFmtId="188" formatCode="&quot;S/.&quot;\ #,##0.00_);\(&quot;S/.&quot;\ #,##0.00\)"/>
    <numFmt numFmtId="189" formatCode="&quot;S/.&quot;\ #,##0.00_);[Red]\(&quot;S/.&quot;\ #,##0.00\)"/>
    <numFmt numFmtId="190" formatCode="_(&quot;S/.&quot;\ * #,##0_);_(&quot;S/.&quot;\ * \(#,##0\);_(&quot;S/.&quot;\ * &quot;-&quot;_);_(@_)"/>
    <numFmt numFmtId="191" formatCode="_(* #,##0_);_(* \(#,##0\);_(* &quot;-&quot;_);_(@_)"/>
    <numFmt numFmtId="192" formatCode="_(&quot;S/.&quot;\ * #,##0.00_);_(&quot;S/.&quot;\ * \(#,##0.00\);_(&quot;S/.&quot;\ * &quot;-&quot;??_);_(@_)"/>
    <numFmt numFmtId="193" formatCode="_(* #,##0.00_);_(* \(#,##0.00\);_(* &quot;-&quot;??_);_(@_)"/>
    <numFmt numFmtId="194" formatCode="#,##0.000"/>
    <numFmt numFmtId="195" formatCode="#,##0.0"/>
    <numFmt numFmtId="196" formatCode="#,##0.0000_);\-#,##0.0000"/>
    <numFmt numFmtId="197" formatCode="#,##0.00_);\-#,##0.00"/>
    <numFmt numFmtId="198" formatCode="&quot;Sí&quot;;&quot;Sí&quot;;&quot;No&quot;"/>
    <numFmt numFmtId="199" formatCode="&quot;Verdadero&quot;;&quot;Verdadero&quot;;&quot;Falso&quot;"/>
    <numFmt numFmtId="200" formatCode="&quot;Activado&quot;;&quot;Activado&quot;;&quot;Desactivado&quot;"/>
    <numFmt numFmtId="201" formatCode="[$€-2]\ #,##0.00_);[Red]\([$€-2]\ #,##0.00\)"/>
    <numFmt numFmtId="202" formatCode="0.000"/>
    <numFmt numFmtId="203" formatCode="#,##0.00_ ;\-#,##0.00\ "/>
    <numFmt numFmtId="204" formatCode="[$-280A]dddd\,\ dd&quot; de &quot;mmmm&quot; de &quot;yyyy"/>
    <numFmt numFmtId="205" formatCode="[$-280A]hh:mm:ss\ AM/PM"/>
    <numFmt numFmtId="206" formatCode="&quot;S/.&quot;\ #,##0.00"/>
    <numFmt numFmtId="207" formatCode="#,##0.000;\-#,##0.000"/>
    <numFmt numFmtId="208" formatCode="_-* #,##0.00\ _P_t_s_-;\-* #,##0.00\ _P_t_s_-;_-* &quot;-&quot;??\ _P_t_s_-;_-@_-"/>
    <numFmt numFmtId="209" formatCode="0.0"/>
    <numFmt numFmtId="210" formatCode="0.000000"/>
    <numFmt numFmtId="211" formatCode="0.00000"/>
    <numFmt numFmtId="212" formatCode="0.0000"/>
    <numFmt numFmtId="213" formatCode="&quot;S/.&quot;\ #,##0.0"/>
    <numFmt numFmtId="214" formatCode="&quot;S/.&quot;\ #,##0"/>
  </numFmts>
  <fonts count="69">
    <font>
      <sz val="10"/>
      <name val="Arial"/>
      <family val="0"/>
    </font>
    <font>
      <b/>
      <sz val="14"/>
      <name val="Arial"/>
      <family val="2"/>
    </font>
    <font>
      <sz val="9"/>
      <name val="Arial"/>
      <family val="2"/>
    </font>
    <font>
      <sz val="8"/>
      <name val="Arial"/>
      <family val="2"/>
    </font>
    <font>
      <b/>
      <sz val="10"/>
      <name val="Arial"/>
      <family val="2"/>
    </font>
    <font>
      <b/>
      <sz val="12"/>
      <name val="Arial"/>
      <family val="2"/>
    </font>
    <font>
      <b/>
      <sz val="8"/>
      <name val="Arial"/>
      <family val="2"/>
    </font>
    <font>
      <u val="single"/>
      <sz val="10"/>
      <color indexed="12"/>
      <name val="Arial"/>
      <family val="2"/>
    </font>
    <font>
      <u val="single"/>
      <sz val="8"/>
      <color indexed="36"/>
      <name val="Arial"/>
      <family val="2"/>
    </font>
    <font>
      <b/>
      <u val="single"/>
      <sz val="20"/>
      <name val="Arial"/>
      <family val="2"/>
    </font>
    <font>
      <sz val="10"/>
      <name val="Arial Narrow"/>
      <family val="2"/>
    </font>
    <font>
      <b/>
      <sz val="9"/>
      <name val="Arial"/>
      <family val="2"/>
    </font>
    <font>
      <sz val="12"/>
      <name val="Arial"/>
      <family val="2"/>
    </font>
    <font>
      <sz val="12"/>
      <name val="Arial Narrow"/>
      <family val="2"/>
    </font>
    <font>
      <b/>
      <sz val="10"/>
      <name val="Arial Narrow"/>
      <family val="2"/>
    </font>
    <font>
      <b/>
      <u val="single"/>
      <sz val="11"/>
      <name val="Arial"/>
      <family val="2"/>
    </font>
    <font>
      <sz val="8.5"/>
      <name val="Arial"/>
      <family val="2"/>
    </font>
    <font>
      <b/>
      <sz val="8.5"/>
      <name val="Arial"/>
      <family val="2"/>
    </font>
    <font>
      <vertAlign val="superscript"/>
      <sz val="10"/>
      <name val="Arial Narrow"/>
      <family val="2"/>
    </font>
    <font>
      <sz val="11"/>
      <name val="Arial"/>
      <family val="2"/>
    </font>
    <font>
      <b/>
      <sz val="11"/>
      <name val="Arial"/>
      <family val="2"/>
    </font>
    <font>
      <i/>
      <sz val="8"/>
      <name val="Arial"/>
      <family val="2"/>
    </font>
    <font>
      <sz val="10"/>
      <color indexed="17"/>
      <name val="Arial Narrow"/>
      <family val="2"/>
    </font>
    <font>
      <b/>
      <sz val="10"/>
      <color indexed="6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10"/>
      <name val="Arial"/>
      <family val="2"/>
    </font>
    <font>
      <sz val="10"/>
      <color indexed="10"/>
      <name val="Arial"/>
      <family val="2"/>
    </font>
    <font>
      <sz val="10"/>
      <color indexed="8"/>
      <name val="Arial"/>
      <family val="2"/>
    </font>
    <font>
      <b/>
      <sz val="10"/>
      <color indexed="10"/>
      <name val="Arial"/>
      <family val="2"/>
    </font>
    <font>
      <b/>
      <sz val="10"/>
      <color indexed="8"/>
      <name val="Arial"/>
      <family val="2"/>
    </font>
    <font>
      <b/>
      <u val="single"/>
      <sz val="1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rgb="FFFF0000"/>
      <name val="Arial"/>
      <family val="2"/>
    </font>
    <font>
      <sz val="10"/>
      <color rgb="FFFF0000"/>
      <name val="Arial"/>
      <family val="2"/>
    </font>
    <font>
      <sz val="10"/>
      <color theme="1"/>
      <name val="Arial"/>
      <family val="2"/>
    </font>
    <font>
      <b/>
      <sz val="10"/>
      <color rgb="FFFF0000"/>
      <name val="Arial"/>
      <family val="2"/>
    </font>
    <font>
      <b/>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style="hair"/>
      <bottom style="hair"/>
    </border>
    <border>
      <left style="thin"/>
      <right>
        <color indexed="63"/>
      </right>
      <top style="thin"/>
      <bottom style="thin"/>
    </border>
    <border>
      <left style="thin"/>
      <right style="thin"/>
      <top>
        <color indexed="63"/>
      </top>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hair"/>
      <bottom style="thin"/>
    </border>
    <border>
      <left>
        <color indexed="63"/>
      </left>
      <right style="thin"/>
      <top style="hair"/>
      <bottom style="thin"/>
    </border>
    <border>
      <left>
        <color indexed="63"/>
      </left>
      <right>
        <color indexed="63"/>
      </right>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50" fillId="21" borderId="1" applyNumberFormat="0" applyAlignment="0" applyProtection="0"/>
    <xf numFmtId="0" fontId="51" fillId="22" borderId="2" applyNumberFormat="0" applyAlignment="0" applyProtection="0"/>
    <xf numFmtId="0" fontId="52" fillId="0" borderId="3" applyNumberFormat="0" applyFill="0" applyAlignment="0" applyProtection="0"/>
    <xf numFmtId="0" fontId="53" fillId="0" borderId="0" applyNumberFormat="0" applyFill="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54" fillId="29"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55" fillId="30" borderId="0" applyNumberFormat="0" applyBorder="0" applyAlignment="0" applyProtection="0"/>
    <xf numFmtId="193" fontId="0" fillId="0" borderId="0" applyFont="0" applyFill="0" applyBorder="0" applyAlignment="0" applyProtection="0"/>
    <xf numFmtId="191" fontId="0" fillId="0" borderId="0" applyFont="0" applyFill="0" applyBorder="0" applyAlignment="0" applyProtection="0"/>
    <xf numFmtId="208"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xf numFmtId="0" fontId="56"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57" fillId="21" borderId="5"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0" borderId="7" applyNumberFormat="0" applyFill="0" applyAlignment="0" applyProtection="0"/>
    <xf numFmtId="0" fontId="53" fillId="0" borderId="8" applyNumberFormat="0" applyFill="0" applyAlignment="0" applyProtection="0"/>
    <xf numFmtId="0" fontId="63" fillId="0" borderId="9" applyNumberFormat="0" applyFill="0" applyAlignment="0" applyProtection="0"/>
  </cellStyleXfs>
  <cellXfs count="353">
    <xf numFmtId="0" fontId="0" fillId="0" borderId="0" xfId="0" applyAlignment="1">
      <alignment/>
    </xf>
    <xf numFmtId="0" fontId="1" fillId="0" borderId="0" xfId="0" applyFont="1" applyAlignment="1">
      <alignment horizontal="center"/>
    </xf>
    <xf numFmtId="0" fontId="2" fillId="0" borderId="0" xfId="0" applyFont="1" applyFill="1" applyAlignment="1">
      <alignment horizontal="left"/>
    </xf>
    <xf numFmtId="0" fontId="4" fillId="0" borderId="0" xfId="0" applyFont="1" applyAlignment="1">
      <alignment/>
    </xf>
    <xf numFmtId="0" fontId="3" fillId="0" borderId="0" xfId="0" applyFont="1" applyAlignment="1">
      <alignment/>
    </xf>
    <xf numFmtId="0" fontId="3" fillId="0" borderId="0" xfId="0" applyFont="1" applyAlignment="1">
      <alignment/>
    </xf>
    <xf numFmtId="0" fontId="3" fillId="0" borderId="0" xfId="0" applyFont="1" applyFill="1" applyAlignment="1">
      <alignment/>
    </xf>
    <xf numFmtId="0" fontId="4" fillId="0" borderId="0" xfId="0" applyFont="1" applyFill="1" applyBorder="1" applyAlignment="1">
      <alignment horizontal="center"/>
    </xf>
    <xf numFmtId="0" fontId="0" fillId="0" borderId="0" xfId="0" applyFont="1" applyAlignment="1">
      <alignment/>
    </xf>
    <xf numFmtId="0" fontId="3" fillId="0" borderId="10" xfId="0" applyFont="1" applyBorder="1" applyAlignment="1">
      <alignment/>
    </xf>
    <xf numFmtId="0" fontId="6" fillId="0" borderId="0" xfId="0" applyFont="1" applyAlignment="1">
      <alignment/>
    </xf>
    <xf numFmtId="0" fontId="0" fillId="0" borderId="0" xfId="0" applyFont="1" applyFill="1" applyAlignment="1">
      <alignment/>
    </xf>
    <xf numFmtId="0" fontId="4" fillId="0" borderId="0" xfId="0" applyFont="1" applyFill="1" applyBorder="1" applyAlignment="1">
      <alignment/>
    </xf>
    <xf numFmtId="0" fontId="0" fillId="0" borderId="0" xfId="0" applyFont="1" applyBorder="1" applyAlignment="1">
      <alignment/>
    </xf>
    <xf numFmtId="0" fontId="10" fillId="0" borderId="0" xfId="0" applyFont="1" applyAlignment="1">
      <alignment horizontal="center"/>
    </xf>
    <xf numFmtId="0" fontId="10" fillId="0" borderId="0" xfId="0" applyFont="1" applyBorder="1" applyAlignment="1">
      <alignment horizontal="center"/>
    </xf>
    <xf numFmtId="0" fontId="10" fillId="0" borderId="0" xfId="0" applyFont="1" applyAlignment="1">
      <alignment horizontal="left" indent="1"/>
    </xf>
    <xf numFmtId="0" fontId="11" fillId="0" borderId="0" xfId="0" applyFont="1" applyBorder="1" applyAlignment="1">
      <alignment horizontal="center"/>
    </xf>
    <xf numFmtId="0" fontId="3" fillId="0" borderId="0" xfId="0" applyFont="1" applyBorder="1" applyAlignment="1">
      <alignment horizontal="left" vertical="center" wrapText="1"/>
    </xf>
    <xf numFmtId="4" fontId="5" fillId="0" borderId="0" xfId="0" applyNumberFormat="1" applyFont="1" applyBorder="1" applyAlignment="1">
      <alignment horizontal="center" vertical="center" wrapText="1"/>
    </xf>
    <xf numFmtId="0" fontId="4" fillId="0" borderId="0" xfId="0" applyFont="1" applyBorder="1" applyAlignment="1">
      <alignment/>
    </xf>
    <xf numFmtId="0" fontId="4" fillId="0" borderId="0" xfId="0" applyFont="1" applyFill="1" applyAlignment="1">
      <alignment/>
    </xf>
    <xf numFmtId="0" fontId="4" fillId="0" borderId="11" xfId="0" applyFont="1" applyBorder="1" applyAlignment="1">
      <alignment/>
    </xf>
    <xf numFmtId="0" fontId="0" fillId="0" borderId="0" xfId="0" applyFont="1" applyBorder="1" applyAlignment="1">
      <alignment/>
    </xf>
    <xf numFmtId="0" fontId="0" fillId="0" borderId="0" xfId="0" applyFont="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ont="1" applyAlignment="1">
      <alignment vertical="center"/>
    </xf>
    <xf numFmtId="0" fontId="0" fillId="0" borderId="0" xfId="0" applyFont="1" applyBorder="1" applyAlignment="1">
      <alignment horizontal="left" vertical="center" wrapText="1"/>
    </xf>
    <xf numFmtId="0" fontId="0" fillId="0" borderId="0" xfId="0" applyFont="1" applyFill="1" applyAlignment="1">
      <alignment horizontal="right"/>
    </xf>
    <xf numFmtId="0" fontId="2" fillId="0" borderId="0" xfId="0" applyFont="1" applyAlignment="1">
      <alignment/>
    </xf>
    <xf numFmtId="0" fontId="0" fillId="0" borderId="0" xfId="0" applyFont="1" applyBorder="1" applyAlignment="1">
      <alignment horizontal="center" vertical="center" wrapText="1"/>
    </xf>
    <xf numFmtId="0" fontId="0" fillId="0" borderId="0" xfId="0" applyFont="1" applyAlignment="1">
      <alignment horizontal="right"/>
    </xf>
    <xf numFmtId="4" fontId="0" fillId="0" borderId="0" xfId="0" applyNumberFormat="1" applyFont="1" applyFill="1" applyBorder="1" applyAlignment="1">
      <alignment horizontal="right"/>
    </xf>
    <xf numFmtId="0" fontId="0" fillId="0" borderId="0" xfId="0" applyFont="1" applyBorder="1" applyAlignment="1">
      <alignment horizontal="right"/>
    </xf>
    <xf numFmtId="0" fontId="0" fillId="0" borderId="0" xfId="0" applyFont="1" applyBorder="1" applyAlignment="1">
      <alignment horizontal="center"/>
    </xf>
    <xf numFmtId="4" fontId="0" fillId="0" borderId="0" xfId="0" applyNumberFormat="1" applyFont="1" applyFill="1" applyBorder="1" applyAlignment="1">
      <alignment horizontal="right" vertical="center"/>
    </xf>
    <xf numFmtId="4" fontId="0" fillId="0" borderId="0" xfId="0" applyNumberFormat="1" applyFont="1" applyAlignment="1">
      <alignment/>
    </xf>
    <xf numFmtId="0" fontId="0" fillId="0" borderId="0" xfId="0" applyFont="1" applyAlignment="1">
      <alignment horizontal="left"/>
    </xf>
    <xf numFmtId="0" fontId="4" fillId="0" borderId="12" xfId="0" applyFont="1" applyBorder="1" applyAlignment="1">
      <alignment/>
    </xf>
    <xf numFmtId="0" fontId="0" fillId="0" borderId="0" xfId="0" applyFont="1" applyBorder="1" applyAlignment="1">
      <alignment horizontal="left"/>
    </xf>
    <xf numFmtId="0" fontId="0" fillId="0" borderId="13" xfId="0" applyFont="1" applyBorder="1" applyAlignment="1">
      <alignment/>
    </xf>
    <xf numFmtId="0" fontId="4" fillId="0" borderId="14" xfId="0" applyFont="1" applyBorder="1" applyAlignment="1">
      <alignment/>
    </xf>
    <xf numFmtId="0" fontId="0" fillId="0" borderId="11" xfId="0" applyFont="1" applyBorder="1" applyAlignment="1">
      <alignment horizontal="left"/>
    </xf>
    <xf numFmtId="0" fontId="0" fillId="0" borderId="15" xfId="0" applyFont="1" applyBorder="1" applyAlignment="1">
      <alignment/>
    </xf>
    <xf numFmtId="0" fontId="0" fillId="0" borderId="11" xfId="0" applyFont="1" applyBorder="1" applyAlignment="1">
      <alignment/>
    </xf>
    <xf numFmtId="0" fontId="0" fillId="0" borderId="10" xfId="0" applyFont="1" applyFill="1" applyBorder="1" applyAlignment="1">
      <alignment horizontal="center"/>
    </xf>
    <xf numFmtId="0" fontId="0" fillId="0" borderId="10" xfId="0" applyFont="1" applyFill="1" applyBorder="1" applyAlignment="1">
      <alignment horizontal="right"/>
    </xf>
    <xf numFmtId="2" fontId="0" fillId="0" borderId="10" xfId="0" applyNumberFormat="1" applyFont="1" applyFill="1" applyBorder="1" applyAlignment="1">
      <alignment horizontal="right"/>
    </xf>
    <xf numFmtId="4" fontId="0" fillId="0" borderId="10" xfId="0" applyNumberFormat="1" applyFont="1" applyFill="1" applyBorder="1" applyAlignment="1">
      <alignment horizontal="right"/>
    </xf>
    <xf numFmtId="2" fontId="0" fillId="0" borderId="16" xfId="0" applyNumberFormat="1" applyFont="1" applyFill="1" applyBorder="1" applyAlignment="1">
      <alignment horizontal="right"/>
    </xf>
    <xf numFmtId="2" fontId="0" fillId="0" borderId="14" xfId="0" applyNumberFormat="1" applyFont="1" applyFill="1" applyBorder="1" applyAlignment="1">
      <alignment horizontal="right"/>
    </xf>
    <xf numFmtId="0" fontId="12" fillId="0" borderId="0" xfId="0" applyFont="1" applyAlignment="1">
      <alignment/>
    </xf>
    <xf numFmtId="0" fontId="12" fillId="0" borderId="0" xfId="0" applyFont="1" applyBorder="1" applyAlignment="1">
      <alignment/>
    </xf>
    <xf numFmtId="0" fontId="12" fillId="0" borderId="0" xfId="0" applyFont="1" applyBorder="1" applyAlignment="1">
      <alignment/>
    </xf>
    <xf numFmtId="0" fontId="0" fillId="0" borderId="10" xfId="0" applyFont="1" applyFill="1" applyBorder="1" applyAlignment="1">
      <alignment horizontal="center" vertical="center" wrapText="1"/>
    </xf>
    <xf numFmtId="0" fontId="0" fillId="0" borderId="0" xfId="0" applyFont="1" applyAlignment="1">
      <alignment horizontal="center"/>
    </xf>
    <xf numFmtId="0" fontId="0" fillId="0" borderId="0" xfId="0" applyFont="1" applyAlignment="1">
      <alignment/>
    </xf>
    <xf numFmtId="0" fontId="4" fillId="0" borderId="0" xfId="0" applyFont="1" applyAlignment="1">
      <alignment horizontal="left"/>
    </xf>
    <xf numFmtId="0" fontId="64" fillId="0" borderId="0" xfId="0" applyFont="1" applyAlignment="1">
      <alignment/>
    </xf>
    <xf numFmtId="0" fontId="0" fillId="0" borderId="0" xfId="0" applyFont="1" applyAlignment="1">
      <alignment horizontal="center"/>
    </xf>
    <xf numFmtId="0" fontId="4" fillId="0" borderId="0" xfId="0" applyFont="1" applyAlignment="1">
      <alignment horizontal="center"/>
    </xf>
    <xf numFmtId="0" fontId="4" fillId="0" borderId="0" xfId="0" applyFont="1" applyFill="1" applyBorder="1" applyAlignment="1">
      <alignment horizontal="center" vertical="center"/>
    </xf>
    <xf numFmtId="0" fontId="10" fillId="0" borderId="0" xfId="0" applyFont="1" applyAlignment="1">
      <alignment/>
    </xf>
    <xf numFmtId="0" fontId="4" fillId="0" borderId="0" xfId="0" applyFont="1" applyAlignment="1">
      <alignment horizontal="center" vertical="center"/>
    </xf>
    <xf numFmtId="0" fontId="0" fillId="0" borderId="0" xfId="0" applyFont="1" applyAlignment="1">
      <alignment horizontal="right"/>
    </xf>
    <xf numFmtId="0" fontId="0" fillId="0" borderId="0" xfId="0" applyFont="1" applyAlignment="1">
      <alignment horizontal="right" vertical="center"/>
    </xf>
    <xf numFmtId="0" fontId="4" fillId="0" borderId="12" xfId="0" applyFont="1" applyBorder="1" applyAlignment="1">
      <alignment/>
    </xf>
    <xf numFmtId="0" fontId="4" fillId="0" borderId="0" xfId="0" applyFont="1" applyBorder="1" applyAlignment="1">
      <alignment/>
    </xf>
    <xf numFmtId="0" fontId="14" fillId="0" borderId="0" xfId="0" applyFont="1" applyBorder="1" applyAlignment="1">
      <alignment vertical="center"/>
    </xf>
    <xf numFmtId="0" fontId="14" fillId="0" borderId="12" xfId="0" applyFont="1" applyBorder="1" applyAlignment="1">
      <alignment vertical="center"/>
    </xf>
    <xf numFmtId="0" fontId="6" fillId="0" borderId="0" xfId="0" applyFont="1" applyBorder="1" applyAlignment="1">
      <alignment/>
    </xf>
    <xf numFmtId="0" fontId="65" fillId="0" borderId="0" xfId="0" applyFont="1" applyBorder="1" applyAlignment="1">
      <alignment vertical="center" wrapText="1"/>
    </xf>
    <xf numFmtId="0" fontId="0" fillId="0" borderId="0" xfId="0" applyFont="1" applyBorder="1" applyAlignment="1">
      <alignment vertical="center" wrapText="1"/>
    </xf>
    <xf numFmtId="0" fontId="0" fillId="0" borderId="0" xfId="0" applyFont="1" applyFill="1" applyAlignment="1">
      <alignment vertical="center"/>
    </xf>
    <xf numFmtId="0" fontId="65" fillId="0" borderId="0" xfId="0" applyFont="1" applyFill="1" applyAlignment="1">
      <alignment/>
    </xf>
    <xf numFmtId="0" fontId="4" fillId="0" borderId="0" xfId="0" applyFont="1" applyAlignment="1">
      <alignment/>
    </xf>
    <xf numFmtId="0" fontId="0" fillId="0" borderId="17" xfId="0" applyFont="1" applyFill="1" applyBorder="1" applyAlignment="1">
      <alignment vertical="center" wrapText="1"/>
    </xf>
    <xf numFmtId="0" fontId="0" fillId="0" borderId="18" xfId="0" applyFont="1" applyBorder="1" applyAlignment="1">
      <alignment vertical="center" wrapText="1"/>
    </xf>
    <xf numFmtId="0" fontId="0" fillId="0" borderId="17" xfId="0" applyFont="1" applyBorder="1" applyAlignment="1">
      <alignment vertical="center" wrapText="1"/>
    </xf>
    <xf numFmtId="0" fontId="10" fillId="0" borderId="0" xfId="0" applyFont="1" applyAlignment="1">
      <alignment vertical="center"/>
    </xf>
    <xf numFmtId="0" fontId="10" fillId="0" borderId="0" xfId="0" applyFont="1" applyAlignment="1">
      <alignment horizontal="right" vertical="center"/>
    </xf>
    <xf numFmtId="0" fontId="0" fillId="0" borderId="0" xfId="0" applyFont="1" applyAlignment="1">
      <alignment vertical="center"/>
    </xf>
    <xf numFmtId="0" fontId="0" fillId="0" borderId="13" xfId="0" applyFont="1" applyBorder="1" applyAlignment="1">
      <alignment horizontal="left"/>
    </xf>
    <xf numFmtId="0" fontId="0" fillId="0" borderId="15" xfId="0" applyFont="1" applyBorder="1" applyAlignment="1">
      <alignment horizontal="left"/>
    </xf>
    <xf numFmtId="0" fontId="0" fillId="0" borderId="12" xfId="0" applyFont="1" applyBorder="1" applyAlignment="1">
      <alignment/>
    </xf>
    <xf numFmtId="0" fontId="4" fillId="0" borderId="0" xfId="0" applyFont="1" applyFill="1" applyBorder="1" applyAlignment="1">
      <alignment/>
    </xf>
    <xf numFmtId="0" fontId="3" fillId="13" borderId="10" xfId="0" applyFont="1" applyFill="1" applyBorder="1" applyAlignment="1">
      <alignment horizontal="center" vertical="center" wrapText="1"/>
    </xf>
    <xf numFmtId="0" fontId="3" fillId="13" borderId="10" xfId="0" applyFont="1" applyFill="1" applyBorder="1" applyAlignment="1">
      <alignment horizontal="center" vertical="center" wrapText="1"/>
    </xf>
    <xf numFmtId="0" fontId="0" fillId="0" borderId="0" xfId="0" applyFont="1" applyBorder="1" applyAlignment="1">
      <alignment horizontal="left" vertical="top"/>
    </xf>
    <xf numFmtId="0" fontId="2" fillId="0" borderId="0" xfId="0" applyFont="1" applyAlignment="1">
      <alignment horizontal="left"/>
    </xf>
    <xf numFmtId="0" fontId="3" fillId="6" borderId="10" xfId="0" applyFont="1" applyFill="1" applyBorder="1" applyAlignment="1">
      <alignment/>
    </xf>
    <xf numFmtId="0" fontId="3" fillId="6" borderId="19" xfId="0" applyFont="1" applyFill="1" applyBorder="1" applyAlignment="1">
      <alignment horizontal="center"/>
    </xf>
    <xf numFmtId="0" fontId="0" fillId="0" borderId="0" xfId="0" applyFont="1" applyBorder="1" applyAlignment="1">
      <alignment horizontal="left" vertical="center" wrapText="1"/>
    </xf>
    <xf numFmtId="0" fontId="0" fillId="0" borderId="0" xfId="0" applyFont="1" applyFill="1" applyAlignment="1">
      <alignment vertical="top"/>
    </xf>
    <xf numFmtId="0" fontId="0" fillId="0" borderId="0" xfId="0" applyFont="1" applyAlignment="1">
      <alignment horizontal="justify" vertical="center"/>
    </xf>
    <xf numFmtId="0" fontId="16" fillId="0" borderId="0" xfId="0" applyFont="1" applyAlignment="1">
      <alignment horizontal="right"/>
    </xf>
    <xf numFmtId="0" fontId="16" fillId="0" borderId="0" xfId="0" applyFont="1" applyAlignment="1">
      <alignment vertical="center"/>
    </xf>
    <xf numFmtId="0" fontId="16" fillId="0" borderId="0" xfId="0" applyFont="1" applyAlignment="1">
      <alignment/>
    </xf>
    <xf numFmtId="0" fontId="17" fillId="0" borderId="0" xfId="0" applyFont="1" applyAlignment="1">
      <alignment/>
    </xf>
    <xf numFmtId="0" fontId="0" fillId="0" borderId="0" xfId="0" applyFont="1" applyAlignment="1">
      <alignment horizontal="justify" vertical="top"/>
    </xf>
    <xf numFmtId="0" fontId="0" fillId="0" borderId="0" xfId="0" applyFont="1" applyAlignment="1">
      <alignment vertical="top"/>
    </xf>
    <xf numFmtId="0" fontId="0" fillId="0" borderId="0" xfId="0" applyFont="1" applyFill="1" applyAlignment="1">
      <alignment vertical="top"/>
    </xf>
    <xf numFmtId="0" fontId="0" fillId="0" borderId="0" xfId="0" applyFont="1" applyAlignment="1">
      <alignment horizontal="left" vertical="top"/>
    </xf>
    <xf numFmtId="0" fontId="10" fillId="0" borderId="0" xfId="0" applyFont="1" applyAlignment="1">
      <alignment/>
    </xf>
    <xf numFmtId="0" fontId="14" fillId="0" borderId="0" xfId="0" applyFont="1" applyAlignment="1">
      <alignment/>
    </xf>
    <xf numFmtId="0" fontId="10" fillId="0" borderId="0" xfId="0" applyFont="1" applyBorder="1" applyAlignment="1">
      <alignment horizontal="right" vertical="center"/>
    </xf>
    <xf numFmtId="0" fontId="10" fillId="0" borderId="0" xfId="0" applyFont="1" applyBorder="1" applyAlignment="1">
      <alignment vertical="center"/>
    </xf>
    <xf numFmtId="0" fontId="0" fillId="0" borderId="0" xfId="0" applyFont="1" applyAlignment="1">
      <alignment horizontal="center" vertical="center"/>
    </xf>
    <xf numFmtId="0" fontId="0" fillId="0" borderId="10" xfId="0" applyFont="1" applyFill="1" applyBorder="1" applyAlignment="1">
      <alignment horizontal="right"/>
    </xf>
    <xf numFmtId="9" fontId="3" fillId="0" borderId="10" xfId="0" applyNumberFormat="1" applyFont="1" applyBorder="1" applyAlignment="1">
      <alignment/>
    </xf>
    <xf numFmtId="0" fontId="3" fillId="0" borderId="19" xfId="0" applyFont="1" applyBorder="1" applyAlignment="1">
      <alignment/>
    </xf>
    <xf numFmtId="0" fontId="13" fillId="0" borderId="0" xfId="0" applyFont="1" applyAlignment="1">
      <alignment/>
    </xf>
    <xf numFmtId="0" fontId="12" fillId="0" borderId="20" xfId="0" applyFont="1" applyBorder="1" applyAlignment="1">
      <alignment/>
    </xf>
    <xf numFmtId="0" fontId="12" fillId="0" borderId="16" xfId="0" applyFont="1" applyBorder="1" applyAlignment="1">
      <alignment/>
    </xf>
    <xf numFmtId="0" fontId="12" fillId="0" borderId="0" xfId="0" applyFont="1" applyBorder="1" applyAlignment="1">
      <alignment vertical="center"/>
    </xf>
    <xf numFmtId="0" fontId="20" fillId="13" borderId="21" xfId="0" applyFont="1" applyFill="1" applyBorder="1" applyAlignment="1">
      <alignment horizontal="center" vertical="center" wrapText="1"/>
    </xf>
    <xf numFmtId="0" fontId="4" fillId="13" borderId="21" xfId="0" applyFont="1" applyFill="1" applyBorder="1" applyAlignment="1">
      <alignment horizontal="center" vertical="center" wrapText="1"/>
    </xf>
    <xf numFmtId="4" fontId="12" fillId="0" borderId="22" xfId="0" applyNumberFormat="1" applyFont="1" applyBorder="1" applyAlignment="1">
      <alignment horizontal="left" wrapText="1"/>
    </xf>
    <xf numFmtId="0" fontId="12" fillId="0" borderId="20" xfId="0" applyFont="1" applyBorder="1" applyAlignment="1">
      <alignment horizontal="left"/>
    </xf>
    <xf numFmtId="0" fontId="3" fillId="0" borderId="10" xfId="0" applyFont="1" applyFill="1" applyBorder="1" applyAlignment="1">
      <alignment/>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20" fillId="0" borderId="23" xfId="0" applyFont="1" applyBorder="1" applyAlignment="1">
      <alignment horizontal="left" vertical="center" wrapText="1"/>
    </xf>
    <xf numFmtId="0" fontId="20" fillId="0" borderId="24" xfId="0" applyFont="1" applyBorder="1" applyAlignment="1">
      <alignment horizontal="left" vertical="center" wrapText="1"/>
    </xf>
    <xf numFmtId="0" fontId="19" fillId="0" borderId="25" xfId="0" applyFont="1" applyBorder="1" applyAlignment="1">
      <alignment horizontal="left" vertical="center"/>
    </xf>
    <xf numFmtId="2" fontId="12" fillId="0" borderId="20" xfId="0" applyNumberFormat="1" applyFont="1" applyBorder="1" applyAlignment="1">
      <alignment horizontal="center" vertical="center"/>
    </xf>
    <xf numFmtId="4" fontId="12" fillId="0" borderId="22" xfId="0" applyNumberFormat="1" applyFont="1" applyBorder="1" applyAlignment="1">
      <alignment horizontal="center" vertical="center" wrapText="1"/>
    </xf>
    <xf numFmtId="2" fontId="12" fillId="0" borderId="16" xfId="0" applyNumberFormat="1" applyFont="1" applyBorder="1" applyAlignment="1">
      <alignment horizontal="center" vertical="center"/>
    </xf>
    <xf numFmtId="0" fontId="3" fillId="0" borderId="21" xfId="0" applyFont="1" applyBorder="1" applyAlignment="1">
      <alignment horizontal="left" vertical="center"/>
    </xf>
    <xf numFmtId="0" fontId="0" fillId="0" borderId="10" xfId="0" applyBorder="1" applyAlignment="1">
      <alignment/>
    </xf>
    <xf numFmtId="0" fontId="4" fillId="0" borderId="0" xfId="0" applyFont="1" applyBorder="1" applyAlignment="1">
      <alignment horizontal="center"/>
    </xf>
    <xf numFmtId="0" fontId="65" fillId="0" borderId="0" xfId="0" applyFont="1" applyAlignment="1">
      <alignment horizontal="left"/>
    </xf>
    <xf numFmtId="0" fontId="0" fillId="0" borderId="10" xfId="0" applyBorder="1" applyAlignment="1">
      <alignment horizontal="center"/>
    </xf>
    <xf numFmtId="0" fontId="10" fillId="0" borderId="0" xfId="0" applyFont="1" applyAlignment="1">
      <alignment horizontal="right"/>
    </xf>
    <xf numFmtId="0" fontId="4" fillId="0" borderId="10" xfId="0" applyFont="1" applyBorder="1" applyAlignment="1">
      <alignment/>
    </xf>
    <xf numFmtId="0" fontId="0" fillId="0" borderId="10" xfId="0" applyFont="1" applyBorder="1" applyAlignment="1">
      <alignment/>
    </xf>
    <xf numFmtId="0" fontId="0" fillId="0" borderId="10" xfId="0" applyFont="1" applyBorder="1" applyAlignment="1">
      <alignment horizontal="center"/>
    </xf>
    <xf numFmtId="0" fontId="66" fillId="0" borderId="0" xfId="0" applyFont="1" applyAlignment="1">
      <alignment horizontal="left"/>
    </xf>
    <xf numFmtId="0" fontId="0" fillId="0" borderId="0" xfId="0" applyFont="1" applyBorder="1" applyAlignment="1">
      <alignment horizontal="center"/>
    </xf>
    <xf numFmtId="0" fontId="66" fillId="0" borderId="0" xfId="0" applyFont="1" applyBorder="1" applyAlignment="1">
      <alignment horizontal="center" vertical="center" wrapText="1"/>
    </xf>
    <xf numFmtId="2" fontId="66" fillId="0" borderId="0" xfId="0" applyNumberFormat="1" applyFont="1" applyBorder="1" applyAlignment="1">
      <alignment horizontal="center" vertical="center"/>
    </xf>
    <xf numFmtId="2" fontId="66" fillId="0" borderId="10" xfId="0" applyNumberFormat="1" applyFont="1" applyBorder="1" applyAlignment="1">
      <alignment horizontal="center" vertical="center"/>
    </xf>
    <xf numFmtId="0" fontId="10" fillId="0" borderId="10" xfId="0" applyFont="1" applyBorder="1" applyAlignment="1">
      <alignment horizontal="center"/>
    </xf>
    <xf numFmtId="14" fontId="3" fillId="0" borderId="0" xfId="0" applyNumberFormat="1" applyFont="1" applyFill="1" applyBorder="1" applyAlignment="1">
      <alignment/>
    </xf>
    <xf numFmtId="14" fontId="3" fillId="0" borderId="10" xfId="0" applyNumberFormat="1" applyFont="1" applyFill="1" applyBorder="1" applyAlignment="1">
      <alignment/>
    </xf>
    <xf numFmtId="0" fontId="66" fillId="0" borderId="13" xfId="0" applyFont="1" applyBorder="1" applyAlignment="1">
      <alignment horizontal="center" vertical="center" wrapText="1"/>
    </xf>
    <xf numFmtId="0" fontId="4" fillId="0" borderId="10" xfId="0" applyFont="1" applyBorder="1" applyAlignment="1">
      <alignment horizontal="center" vertical="center"/>
    </xf>
    <xf numFmtId="0" fontId="4" fillId="0" borderId="10" xfId="0" applyFont="1" applyBorder="1" applyAlignment="1">
      <alignment horizontal="center"/>
    </xf>
    <xf numFmtId="0" fontId="14" fillId="13" borderId="0" xfId="0" applyFont="1" applyFill="1" applyBorder="1" applyAlignment="1">
      <alignment horizontal="center" vertical="center"/>
    </xf>
    <xf numFmtId="2" fontId="66" fillId="0" borderId="19" xfId="0" applyNumberFormat="1" applyFont="1" applyBorder="1" applyAlignment="1">
      <alignment horizontal="center" vertical="center"/>
    </xf>
    <xf numFmtId="2" fontId="66" fillId="0" borderId="16" xfId="0" applyNumberFormat="1" applyFont="1" applyBorder="1" applyAlignment="1">
      <alignment horizontal="center" vertical="center"/>
    </xf>
    <xf numFmtId="0" fontId="66" fillId="0" borderId="19" xfId="0" applyFont="1" applyBorder="1" applyAlignment="1">
      <alignment horizontal="center" vertical="center"/>
    </xf>
    <xf numFmtId="0" fontId="66" fillId="0" borderId="16" xfId="0" applyFont="1" applyBorder="1" applyAlignment="1">
      <alignment horizontal="center" vertical="center"/>
    </xf>
    <xf numFmtId="0" fontId="0" fillId="0" borderId="0" xfId="0" applyBorder="1" applyAlignment="1">
      <alignment/>
    </xf>
    <xf numFmtId="0" fontId="0" fillId="0" borderId="0" xfId="0" applyFont="1" applyBorder="1" applyAlignment="1">
      <alignment vertical="top"/>
    </xf>
    <xf numFmtId="0" fontId="65" fillId="0" borderId="0" xfId="0" applyFont="1" applyBorder="1" applyAlignment="1">
      <alignment horizontal="left" vertical="center" wrapText="1"/>
    </xf>
    <xf numFmtId="0" fontId="65" fillId="0" borderId="10" xfId="0" applyFont="1" applyBorder="1" applyAlignment="1">
      <alignment horizontal="left" vertical="center" wrapText="1"/>
    </xf>
    <xf numFmtId="0" fontId="0" fillId="0" borderId="10" xfId="0" applyFont="1" applyBorder="1" applyAlignment="1" quotePrefix="1">
      <alignment horizontal="center"/>
    </xf>
    <xf numFmtId="2" fontId="66" fillId="0" borderId="0" xfId="0" applyNumberFormat="1" applyFont="1" applyBorder="1" applyAlignment="1">
      <alignment horizontal="left" vertical="center"/>
    </xf>
    <xf numFmtId="3" fontId="0" fillId="0" borderId="10" xfId="0" applyNumberFormat="1" applyFont="1" applyBorder="1" applyAlignment="1">
      <alignment/>
    </xf>
    <xf numFmtId="0" fontId="65" fillId="0" borderId="0" xfId="0" applyFont="1" applyBorder="1" applyAlignment="1">
      <alignment horizontal="left"/>
    </xf>
    <xf numFmtId="0" fontId="4" fillId="0" borderId="0" xfId="0" applyFont="1" applyAlignment="1">
      <alignment horizontal="right"/>
    </xf>
    <xf numFmtId="0" fontId="0" fillId="0" borderId="0" xfId="0" applyFont="1" applyBorder="1" applyAlignment="1" quotePrefix="1">
      <alignment horizontal="center"/>
    </xf>
    <xf numFmtId="0" fontId="66" fillId="0" borderId="0" xfId="0" applyFont="1" applyBorder="1" applyAlignment="1">
      <alignment horizontal="center"/>
    </xf>
    <xf numFmtId="2" fontId="0" fillId="0" borderId="0" xfId="0" applyNumberFormat="1" applyFont="1" applyAlignment="1">
      <alignment/>
    </xf>
    <xf numFmtId="0" fontId="0" fillId="0" borderId="0" xfId="0" applyFont="1" applyAlignment="1">
      <alignment horizontal="left"/>
    </xf>
    <xf numFmtId="4" fontId="12" fillId="0" borderId="22" xfId="0" applyNumberFormat="1" applyFont="1" applyBorder="1" applyAlignment="1">
      <alignment horizontal="center" wrapText="1"/>
    </xf>
    <xf numFmtId="0" fontId="0" fillId="13" borderId="10" xfId="0" applyFont="1" applyFill="1" applyBorder="1" applyAlignment="1">
      <alignment horizontal="center"/>
    </xf>
    <xf numFmtId="0" fontId="3" fillId="0" borderId="0" xfId="0" applyFont="1" applyFill="1" applyBorder="1" applyAlignment="1">
      <alignment/>
    </xf>
    <xf numFmtId="0" fontId="6" fillId="0" borderId="0" xfId="0" applyFont="1" applyFill="1" applyBorder="1" applyAlignment="1">
      <alignment/>
    </xf>
    <xf numFmtId="0" fontId="3" fillId="0" borderId="12" xfId="0" applyFont="1" applyFill="1" applyBorder="1" applyAlignment="1">
      <alignment/>
    </xf>
    <xf numFmtId="0" fontId="3" fillId="0" borderId="12" xfId="0" applyFont="1" applyBorder="1" applyAlignment="1">
      <alignment/>
    </xf>
    <xf numFmtId="0" fontId="3" fillId="0" borderId="0" xfId="0" applyFont="1" applyBorder="1" applyAlignment="1">
      <alignment/>
    </xf>
    <xf numFmtId="0" fontId="3" fillId="0" borderId="0" xfId="0" applyFont="1" applyFill="1" applyBorder="1" applyAlignment="1">
      <alignment horizontal="center"/>
    </xf>
    <xf numFmtId="4" fontId="4" fillId="0" borderId="0" xfId="0" applyNumberFormat="1" applyFont="1" applyFill="1" applyBorder="1" applyAlignment="1">
      <alignment vertical="center" wrapText="1"/>
    </xf>
    <xf numFmtId="0" fontId="0" fillId="0" borderId="12" xfId="0" applyFont="1" applyFill="1" applyBorder="1" applyAlignment="1">
      <alignment horizontal="center"/>
    </xf>
    <xf numFmtId="0" fontId="0" fillId="0" borderId="0" xfId="0" applyFont="1" applyFill="1" applyBorder="1" applyAlignment="1">
      <alignment horizontal="center" wrapText="1"/>
    </xf>
    <xf numFmtId="0" fontId="0" fillId="0" borderId="0" xfId="0" applyFont="1" applyFill="1" applyBorder="1" applyAlignment="1">
      <alignment horizontal="center"/>
    </xf>
    <xf numFmtId="0" fontId="3" fillId="0" borderId="12" xfId="0" applyFont="1" applyFill="1" applyBorder="1" applyAlignment="1">
      <alignment horizontal="center"/>
    </xf>
    <xf numFmtId="0" fontId="67" fillId="0" borderId="21" xfId="0" applyFont="1" applyBorder="1" applyAlignment="1">
      <alignment/>
    </xf>
    <xf numFmtId="0" fontId="68" fillId="0" borderId="18" xfId="0" applyFont="1" applyBorder="1" applyAlignment="1">
      <alignment/>
    </xf>
    <xf numFmtId="0" fontId="0" fillId="0" borderId="10" xfId="0" applyFont="1" applyBorder="1" applyAlignment="1">
      <alignment vertical="center" wrapText="1"/>
    </xf>
    <xf numFmtId="0" fontId="68" fillId="0" borderId="0" xfId="0" applyFont="1" applyAlignment="1">
      <alignment/>
    </xf>
    <xf numFmtId="0" fontId="0" fillId="0" borderId="10" xfId="0" applyFont="1" applyBorder="1" applyAlignment="1">
      <alignment horizontal="left"/>
    </xf>
    <xf numFmtId="0" fontId="21" fillId="0" borderId="0" xfId="0" applyFont="1" applyBorder="1" applyAlignment="1">
      <alignment horizontal="right" vertical="center" wrapText="1"/>
    </xf>
    <xf numFmtId="0" fontId="21" fillId="0" borderId="0" xfId="0" applyFont="1" applyBorder="1" applyAlignment="1">
      <alignment/>
    </xf>
    <xf numFmtId="0" fontId="4" fillId="0" borderId="10" xfId="0" applyFont="1" applyFill="1" applyBorder="1" applyAlignment="1">
      <alignment horizontal="center" vertical="center" wrapText="1"/>
    </xf>
    <xf numFmtId="4" fontId="12" fillId="0" borderId="20" xfId="0" applyNumberFormat="1" applyFont="1" applyBorder="1" applyAlignment="1">
      <alignment/>
    </xf>
    <xf numFmtId="4" fontId="12" fillId="0" borderId="20" xfId="0" applyNumberFormat="1" applyFont="1" applyBorder="1" applyAlignment="1">
      <alignment horizontal="center" vertical="center"/>
    </xf>
    <xf numFmtId="4" fontId="12" fillId="0" borderId="16" xfId="0" applyNumberFormat="1" applyFont="1" applyBorder="1" applyAlignment="1">
      <alignment horizontal="center" vertical="center"/>
    </xf>
    <xf numFmtId="0" fontId="66" fillId="0" borderId="0" xfId="0" applyFont="1" applyBorder="1" applyAlignment="1">
      <alignment horizontal="center" vertical="center" wrapText="1"/>
    </xf>
    <xf numFmtId="2" fontId="66" fillId="0" borderId="0" xfId="0" applyNumberFormat="1" applyFont="1" applyBorder="1" applyAlignment="1">
      <alignment horizontal="center" vertical="center"/>
    </xf>
    <xf numFmtId="0" fontId="65" fillId="0" borderId="0" xfId="0" applyFont="1" applyAlignment="1">
      <alignment horizontal="left"/>
    </xf>
    <xf numFmtId="0" fontId="66" fillId="0" borderId="13" xfId="0" applyFont="1" applyBorder="1" applyAlignment="1">
      <alignment horizontal="center" vertical="center" wrapText="1"/>
    </xf>
    <xf numFmtId="2" fontId="66" fillId="0" borderId="19" xfId="0" applyNumberFormat="1" applyFont="1" applyBorder="1" applyAlignment="1">
      <alignment horizontal="center" vertical="center"/>
    </xf>
    <xf numFmtId="2" fontId="66" fillId="0" borderId="16" xfId="0" applyNumberFormat="1" applyFont="1" applyBorder="1" applyAlignment="1">
      <alignment horizontal="center" vertical="center"/>
    </xf>
    <xf numFmtId="0" fontId="4" fillId="0" borderId="26" xfId="0" applyFont="1" applyBorder="1" applyAlignment="1">
      <alignment horizontal="left" vertical="center" wrapText="1"/>
    </xf>
    <xf numFmtId="0" fontId="4" fillId="0" borderId="11" xfId="0" applyFont="1" applyBorder="1" applyAlignment="1">
      <alignment horizontal="left" vertical="center" wrapText="1"/>
    </xf>
    <xf numFmtId="0" fontId="0" fillId="0" borderId="17" xfId="0" applyFont="1" applyBorder="1" applyAlignment="1">
      <alignment horizontal="center"/>
    </xf>
    <xf numFmtId="0" fontId="0" fillId="0" borderId="0" xfId="0" applyFont="1" applyAlignment="1">
      <alignment horizontal="left" vertical="center" wrapText="1"/>
    </xf>
    <xf numFmtId="0" fontId="66" fillId="0" borderId="13" xfId="0" applyFont="1" applyBorder="1" applyAlignment="1">
      <alignment horizontal="center" vertical="center" wrapText="1"/>
    </xf>
    <xf numFmtId="2" fontId="66" fillId="0" borderId="19" xfId="0" applyNumberFormat="1" applyFont="1" applyBorder="1" applyAlignment="1">
      <alignment horizontal="center" vertical="center"/>
    </xf>
    <xf numFmtId="2" fontId="66" fillId="0" borderId="16" xfId="0" applyNumberFormat="1" applyFont="1" applyBorder="1" applyAlignment="1">
      <alignment horizontal="center" vertical="center"/>
    </xf>
    <xf numFmtId="14" fontId="5"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9" fillId="0" borderId="0" xfId="0" applyFont="1" applyFill="1" applyAlignment="1">
      <alignment horizontal="center" vertical="center" wrapText="1"/>
    </xf>
    <xf numFmtId="0" fontId="4" fillId="0" borderId="21" xfId="0" applyFont="1" applyBorder="1" applyAlignment="1">
      <alignment horizontal="center" vertical="center"/>
    </xf>
    <xf numFmtId="0" fontId="4" fillId="0" borderId="18" xfId="0" applyFont="1" applyBorder="1" applyAlignment="1">
      <alignment horizontal="center" vertical="center"/>
    </xf>
    <xf numFmtId="0" fontId="4" fillId="0" borderId="27" xfId="0" applyFont="1" applyBorder="1" applyAlignment="1">
      <alignment horizontal="left" vertical="center" wrapText="1"/>
    </xf>
    <xf numFmtId="0" fontId="4" fillId="0" borderId="26" xfId="0" applyFont="1" applyBorder="1" applyAlignment="1">
      <alignment horizontal="left" vertical="center" wrapText="1"/>
    </xf>
    <xf numFmtId="0" fontId="4" fillId="0" borderId="28" xfId="0" applyFont="1" applyBorder="1" applyAlignment="1">
      <alignment horizontal="left" vertical="center" wrapText="1"/>
    </xf>
    <xf numFmtId="0" fontId="4" fillId="0" borderId="14" xfId="0" applyFont="1" applyBorder="1" applyAlignment="1">
      <alignment horizontal="left" vertical="center" wrapText="1"/>
    </xf>
    <xf numFmtId="0" fontId="4" fillId="0" borderId="11" xfId="0" applyFont="1" applyBorder="1" applyAlignment="1">
      <alignment horizontal="left" vertical="center" wrapText="1"/>
    </xf>
    <xf numFmtId="0" fontId="4" fillId="0" borderId="15" xfId="0" applyFont="1" applyBorder="1" applyAlignment="1">
      <alignment horizontal="left" vertical="center" wrapText="1"/>
    </xf>
    <xf numFmtId="0" fontId="4" fillId="0" borderId="10" xfId="0" applyFont="1" applyBorder="1" applyAlignment="1">
      <alignment horizontal="center"/>
    </xf>
    <xf numFmtId="0" fontId="65" fillId="0" borderId="21" xfId="0" applyFont="1" applyBorder="1" applyAlignment="1">
      <alignment horizontal="left" vertical="center" wrapText="1"/>
    </xf>
    <xf numFmtId="0" fontId="65" fillId="0" borderId="17" xfId="0" applyFont="1" applyBorder="1" applyAlignment="1">
      <alignment horizontal="left" vertical="center" wrapText="1"/>
    </xf>
    <xf numFmtId="0" fontId="65" fillId="0" borderId="18" xfId="0" applyFont="1" applyBorder="1" applyAlignment="1">
      <alignment horizontal="left" vertical="center" wrapText="1"/>
    </xf>
    <xf numFmtId="0" fontId="0" fillId="0" borderId="21" xfId="0" applyFont="1" applyBorder="1" applyAlignment="1">
      <alignment horizontal="left" vertical="center" wrapText="1"/>
    </xf>
    <xf numFmtId="0" fontId="0" fillId="0" borderId="18" xfId="0" applyFont="1" applyBorder="1" applyAlignment="1">
      <alignment horizontal="left" vertical="center" wrapText="1"/>
    </xf>
    <xf numFmtId="0" fontId="0" fillId="0" borderId="27" xfId="0" applyFont="1" applyBorder="1" applyAlignment="1">
      <alignment horizontal="left" vertical="center" wrapText="1"/>
    </xf>
    <xf numFmtId="0" fontId="0" fillId="0" borderId="28" xfId="0" applyFont="1" applyBorder="1" applyAlignment="1">
      <alignment horizontal="left" vertical="center" wrapText="1"/>
    </xf>
    <xf numFmtId="0" fontId="0" fillId="0" borderId="17" xfId="0" applyFont="1" applyBorder="1" applyAlignment="1">
      <alignment horizontal="left" vertical="center" wrapText="1"/>
    </xf>
    <xf numFmtId="4" fontId="4" fillId="13" borderId="14" xfId="0" applyNumberFormat="1" applyFont="1" applyFill="1" applyBorder="1" applyAlignment="1">
      <alignment horizontal="center" vertical="center" wrapText="1"/>
    </xf>
    <xf numFmtId="4" fontId="4" fillId="13" borderId="11" xfId="0" applyNumberFormat="1" applyFont="1" applyFill="1" applyBorder="1" applyAlignment="1">
      <alignment horizontal="center" vertical="center" wrapText="1"/>
    </xf>
    <xf numFmtId="0" fontId="12" fillId="0" borderId="26" xfId="0" applyFont="1" applyBorder="1" applyAlignment="1">
      <alignment horizontal="right" vertical="center"/>
    </xf>
    <xf numFmtId="0" fontId="12" fillId="0" borderId="28" xfId="0" applyFont="1" applyBorder="1" applyAlignment="1">
      <alignment horizontal="right" vertical="center"/>
    </xf>
    <xf numFmtId="0" fontId="10" fillId="0" borderId="0" xfId="0" applyFont="1" applyAlignment="1">
      <alignment horizontal="left"/>
    </xf>
    <xf numFmtId="0" fontId="5" fillId="13" borderId="21" xfId="0" applyFont="1" applyFill="1" applyBorder="1" applyAlignment="1">
      <alignment horizontal="center" vertical="center" wrapText="1"/>
    </xf>
    <xf numFmtId="0" fontId="5" fillId="13" borderId="17" xfId="0" applyFont="1" applyFill="1" applyBorder="1" applyAlignment="1">
      <alignment horizontal="center" vertical="center" wrapText="1"/>
    </xf>
    <xf numFmtId="0" fontId="5" fillId="13" borderId="18" xfId="0" applyFont="1" applyFill="1" applyBorder="1" applyAlignment="1">
      <alignment horizontal="center" vertical="center" wrapText="1"/>
    </xf>
    <xf numFmtId="0" fontId="68" fillId="0" borderId="10" xfId="0" applyFont="1" applyBorder="1" applyAlignment="1">
      <alignment horizontal="center" vertical="center" wrapText="1"/>
    </xf>
    <xf numFmtId="2" fontId="68" fillId="0" borderId="10" xfId="0" applyNumberFormat="1" applyFont="1" applyBorder="1" applyAlignment="1">
      <alignment horizontal="center" vertical="center" wrapText="1"/>
    </xf>
    <xf numFmtId="0" fontId="4" fillId="0" borderId="10" xfId="0" applyFont="1" applyBorder="1" applyAlignment="1">
      <alignment horizontal="center" vertical="center"/>
    </xf>
    <xf numFmtId="0" fontId="10" fillId="0" borderId="0" xfId="0" applyFont="1" applyAlignment="1">
      <alignment horizontal="center" vertical="center"/>
    </xf>
    <xf numFmtId="0" fontId="14" fillId="0" borderId="10" xfId="0" applyFont="1" applyBorder="1" applyAlignment="1">
      <alignment horizontal="center" vertical="center"/>
    </xf>
    <xf numFmtId="0" fontId="15" fillId="0" borderId="0" xfId="0" applyFont="1" applyAlignment="1">
      <alignment horizontal="center"/>
    </xf>
    <xf numFmtId="0" fontId="10" fillId="0" borderId="0" xfId="0" applyFont="1" applyAlignment="1">
      <alignment horizontal="justify" vertical="top"/>
    </xf>
    <xf numFmtId="0" fontId="10" fillId="0" borderId="0" xfId="0" applyFont="1" applyAlignment="1">
      <alignment horizontal="justify" vertical="center"/>
    </xf>
    <xf numFmtId="0" fontId="0" fillId="0" borderId="21"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8" xfId="0" applyFont="1" applyFill="1" applyBorder="1" applyAlignment="1">
      <alignment horizontal="center" vertical="center" wrapText="1"/>
    </xf>
    <xf numFmtId="4" fontId="0" fillId="0" borderId="10" xfId="0" applyNumberFormat="1" applyFont="1" applyFill="1" applyBorder="1" applyAlignment="1">
      <alignment horizontal="center" vertical="center" wrapText="1"/>
    </xf>
    <xf numFmtId="0" fontId="0" fillId="0" borderId="10" xfId="0" applyFont="1" applyBorder="1" applyAlignment="1">
      <alignment horizontal="center" vertical="center" wrapText="1"/>
    </xf>
    <xf numFmtId="0" fontId="0" fillId="13" borderId="21" xfId="0" applyFont="1" applyFill="1" applyBorder="1" applyAlignment="1">
      <alignment horizontal="center" vertical="center" wrapText="1"/>
    </xf>
    <xf numFmtId="0" fontId="0" fillId="13" borderId="17" xfId="0" applyFont="1" applyFill="1" applyBorder="1" applyAlignment="1">
      <alignment horizontal="center" vertical="center" wrapText="1"/>
    </xf>
    <xf numFmtId="0" fontId="0" fillId="13" borderId="18" xfId="0" applyFont="1" applyFill="1" applyBorder="1" applyAlignment="1">
      <alignment horizontal="center" vertical="center" wrapText="1"/>
    </xf>
    <xf numFmtId="0" fontId="3" fillId="13" borderId="21" xfId="0" applyFont="1" applyFill="1" applyBorder="1" applyAlignment="1">
      <alignment horizontal="center" vertical="center" wrapText="1"/>
    </xf>
    <xf numFmtId="0" fontId="0" fillId="13" borderId="18" xfId="0" applyFont="1" applyFill="1" applyBorder="1" applyAlignment="1">
      <alignment horizontal="center" vertical="center" wrapText="1"/>
    </xf>
    <xf numFmtId="4" fontId="0" fillId="0" borderId="14" xfId="0" applyNumberFormat="1" applyFont="1" applyFill="1" applyBorder="1" applyAlignment="1">
      <alignment horizontal="center" vertical="center" wrapText="1"/>
    </xf>
    <xf numFmtId="0" fontId="0" fillId="0" borderId="15" xfId="0" applyFont="1" applyBorder="1" applyAlignment="1">
      <alignment horizontal="center" vertical="center" wrapText="1"/>
    </xf>
    <xf numFmtId="4" fontId="5" fillId="0" borderId="21" xfId="0" applyNumberFormat="1" applyFont="1" applyFill="1" applyBorder="1" applyAlignment="1">
      <alignment horizontal="center" vertical="center" wrapText="1"/>
    </xf>
    <xf numFmtId="0" fontId="5" fillId="0" borderId="18" xfId="0" applyFont="1" applyBorder="1" applyAlignment="1">
      <alignment horizontal="center" vertical="center" wrapText="1"/>
    </xf>
    <xf numFmtId="0" fontId="3" fillId="13" borderId="18" xfId="0" applyFont="1" applyFill="1" applyBorder="1" applyAlignment="1">
      <alignment horizontal="center" vertical="center" wrapText="1"/>
    </xf>
    <xf numFmtId="4" fontId="0" fillId="0" borderId="21" xfId="0" applyNumberFormat="1" applyFont="1" applyFill="1" applyBorder="1" applyAlignment="1">
      <alignment horizontal="center" vertical="center" wrapText="1"/>
    </xf>
    <xf numFmtId="4" fontId="0" fillId="0" borderId="18" xfId="0" applyNumberFormat="1" applyFont="1" applyFill="1" applyBorder="1" applyAlignment="1">
      <alignment horizontal="center" vertical="center" wrapText="1"/>
    </xf>
    <xf numFmtId="0" fontId="4" fillId="0" borderId="12" xfId="0" applyFont="1" applyBorder="1" applyAlignment="1">
      <alignment horizontal="center"/>
    </xf>
    <xf numFmtId="0" fontId="4" fillId="0" borderId="0" xfId="0" applyFont="1" applyBorder="1" applyAlignment="1">
      <alignment horizontal="center"/>
    </xf>
    <xf numFmtId="0" fontId="4" fillId="0" borderId="13" xfId="0" applyFont="1" applyBorder="1" applyAlignment="1">
      <alignment horizontal="center"/>
    </xf>
    <xf numFmtId="0" fontId="0" fillId="0" borderId="2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1" xfId="0" applyFont="1" applyBorder="1" applyAlignment="1">
      <alignment horizontal="center" vertical="center" wrapText="1"/>
    </xf>
    <xf numFmtId="0" fontId="10" fillId="0" borderId="0" xfId="0" applyFont="1" applyBorder="1" applyAlignment="1">
      <alignment horizontal="left" vertical="center"/>
    </xf>
    <xf numFmtId="0" fontId="3" fillId="0" borderId="0" xfId="0" applyFont="1" applyAlignment="1">
      <alignment horizontal="left"/>
    </xf>
    <xf numFmtId="0" fontId="4" fillId="0" borderId="17" xfId="0" applyFont="1" applyBorder="1" applyAlignment="1">
      <alignment horizontal="center" vertical="center"/>
    </xf>
    <xf numFmtId="0" fontId="10" fillId="0" borderId="0" xfId="0" applyFont="1" applyAlignment="1">
      <alignment horizontal="left" vertical="center" wrapText="1"/>
    </xf>
    <xf numFmtId="0" fontId="4" fillId="0" borderId="0" xfId="0" applyFont="1" applyAlignment="1">
      <alignment horizontal="left" vertical="center" wrapText="1"/>
    </xf>
    <xf numFmtId="0" fontId="14" fillId="13" borderId="27" xfId="0" applyFont="1" applyFill="1" applyBorder="1" applyAlignment="1">
      <alignment horizontal="center" vertical="center"/>
    </xf>
    <xf numFmtId="0" fontId="14" fillId="13" borderId="26" xfId="0" applyFont="1" applyFill="1" applyBorder="1" applyAlignment="1">
      <alignment horizontal="center" vertical="center"/>
    </xf>
    <xf numFmtId="0" fontId="14" fillId="13" borderId="28" xfId="0" applyFont="1" applyFill="1" applyBorder="1" applyAlignment="1">
      <alignment horizontal="center" vertical="center"/>
    </xf>
    <xf numFmtId="0" fontId="14" fillId="13" borderId="14" xfId="0" applyFont="1" applyFill="1" applyBorder="1" applyAlignment="1">
      <alignment horizontal="center" vertical="center"/>
    </xf>
    <xf numFmtId="0" fontId="14" fillId="13" borderId="11" xfId="0" applyFont="1" applyFill="1" applyBorder="1" applyAlignment="1">
      <alignment horizontal="center" vertical="center"/>
    </xf>
    <xf numFmtId="0" fontId="14" fillId="13" borderId="15" xfId="0" applyFont="1" applyFill="1" applyBorder="1" applyAlignment="1">
      <alignment horizontal="center" vertical="center"/>
    </xf>
    <xf numFmtId="0" fontId="14" fillId="13" borderId="27" xfId="0" applyFont="1" applyFill="1" applyBorder="1" applyAlignment="1">
      <alignment horizontal="center" vertical="center" wrapText="1"/>
    </xf>
    <xf numFmtId="0" fontId="14" fillId="13" borderId="26" xfId="0" applyFont="1" applyFill="1" applyBorder="1" applyAlignment="1">
      <alignment horizontal="center" vertical="center" wrapText="1"/>
    </xf>
    <xf numFmtId="0" fontId="14" fillId="13" borderId="28" xfId="0" applyFont="1" applyFill="1" applyBorder="1" applyAlignment="1">
      <alignment horizontal="center" vertical="center" wrapText="1"/>
    </xf>
    <xf numFmtId="0" fontId="14" fillId="13" borderId="14" xfId="0" applyFont="1" applyFill="1" applyBorder="1" applyAlignment="1">
      <alignment horizontal="center" vertical="center" wrapText="1"/>
    </xf>
    <xf numFmtId="0" fontId="14" fillId="13" borderId="11" xfId="0" applyFont="1" applyFill="1" applyBorder="1" applyAlignment="1">
      <alignment horizontal="center" vertical="center" wrapText="1"/>
    </xf>
    <xf numFmtId="0" fontId="14" fillId="13" borderId="15" xfId="0" applyFont="1" applyFill="1" applyBorder="1" applyAlignment="1">
      <alignment horizontal="center" vertical="center" wrapText="1"/>
    </xf>
    <xf numFmtId="0" fontId="3" fillId="0" borderId="21"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3" fillId="6" borderId="27" xfId="0" applyFont="1" applyFill="1" applyBorder="1" applyAlignment="1">
      <alignment horizontal="left" vertical="center" wrapText="1"/>
    </xf>
    <xf numFmtId="0" fontId="3" fillId="6" borderId="26" xfId="0" applyFont="1" applyFill="1" applyBorder="1" applyAlignment="1">
      <alignment horizontal="left" vertical="center" wrapText="1"/>
    </xf>
    <xf numFmtId="0" fontId="3" fillId="6" borderId="28" xfId="0" applyFont="1" applyFill="1" applyBorder="1" applyAlignment="1">
      <alignment horizontal="left" vertical="center" wrapText="1"/>
    </xf>
    <xf numFmtId="0" fontId="5" fillId="0" borderId="0" xfId="0" applyFont="1" applyAlignment="1">
      <alignment horizontal="right" vertical="center"/>
    </xf>
    <xf numFmtId="0" fontId="5" fillId="0" borderId="13" xfId="0" applyFont="1" applyBorder="1" applyAlignment="1">
      <alignment horizontal="right" vertical="center"/>
    </xf>
    <xf numFmtId="214" fontId="12" fillId="0" borderId="21" xfId="0" applyNumberFormat="1" applyFont="1" applyBorder="1" applyAlignment="1">
      <alignment horizontal="center" vertical="center" wrapText="1"/>
    </xf>
    <xf numFmtId="214" fontId="12" fillId="0" borderId="18" xfId="0" applyNumberFormat="1" applyFont="1" applyBorder="1" applyAlignment="1">
      <alignment horizontal="center" vertical="center" wrapText="1"/>
    </xf>
    <xf numFmtId="0" fontId="0" fillId="13" borderId="17" xfId="0" applyFont="1" applyFill="1" applyBorder="1" applyAlignment="1">
      <alignment horizontal="center" vertical="center" wrapText="1"/>
    </xf>
    <xf numFmtId="0" fontId="3" fillId="6" borderId="21" xfId="0" applyFont="1" applyFill="1" applyBorder="1" applyAlignment="1">
      <alignment horizontal="left" vertical="center" wrapText="1"/>
    </xf>
    <xf numFmtId="0" fontId="3" fillId="6" borderId="17" xfId="0" applyFont="1" applyFill="1" applyBorder="1" applyAlignment="1">
      <alignment horizontal="left" vertical="center" wrapText="1"/>
    </xf>
    <xf numFmtId="0" fontId="3" fillId="6" borderId="18"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19" fillId="0" borderId="21" xfId="0" applyFont="1" applyBorder="1" applyAlignment="1">
      <alignment horizontal="left" vertical="center" wrapText="1"/>
    </xf>
    <xf numFmtId="0" fontId="19" fillId="0" borderId="17" xfId="0" applyFont="1" applyBorder="1" applyAlignment="1">
      <alignment horizontal="left" vertical="center" wrapText="1"/>
    </xf>
    <xf numFmtId="0" fontId="19" fillId="0" borderId="18" xfId="0" applyFont="1" applyBorder="1" applyAlignment="1">
      <alignment horizontal="left" vertical="center" wrapText="1"/>
    </xf>
    <xf numFmtId="214" fontId="12" fillId="0" borderId="29" xfId="0" applyNumberFormat="1" applyFont="1" applyBorder="1" applyAlignment="1">
      <alignment horizontal="center" wrapText="1"/>
    </xf>
    <xf numFmtId="214" fontId="12" fillId="0" borderId="30" xfId="0" applyNumberFormat="1" applyFont="1" applyBorder="1" applyAlignment="1">
      <alignment horizontal="center" wrapText="1"/>
    </xf>
    <xf numFmtId="0" fontId="12" fillId="0" borderId="0" xfId="0" applyFont="1" applyAlignment="1">
      <alignment horizontal="right" vertical="center"/>
    </xf>
    <xf numFmtId="4" fontId="12" fillId="0" borderId="0" xfId="0" applyNumberFormat="1" applyFont="1" applyBorder="1" applyAlignment="1">
      <alignment horizontal="center" vertical="center" wrapText="1"/>
    </xf>
    <xf numFmtId="0" fontId="21" fillId="0" borderId="0" xfId="0" applyFont="1" applyBorder="1" applyAlignment="1">
      <alignment horizontal="left" vertical="center" wrapText="1"/>
    </xf>
    <xf numFmtId="0" fontId="66" fillId="0" borderId="21" xfId="0" applyFont="1" applyBorder="1" applyAlignment="1">
      <alignment horizontal="center"/>
    </xf>
    <xf numFmtId="0" fontId="66" fillId="0" borderId="18" xfId="0" applyFont="1" applyBorder="1" applyAlignment="1">
      <alignment horizontal="center"/>
    </xf>
    <xf numFmtId="214" fontId="12" fillId="0" borderId="25" xfId="0" applyNumberFormat="1" applyFont="1" applyBorder="1" applyAlignment="1">
      <alignment horizontal="center" vertical="center" wrapText="1"/>
    </xf>
    <xf numFmtId="214" fontId="12" fillId="0" borderId="24" xfId="0" applyNumberFormat="1" applyFont="1" applyBorder="1" applyAlignment="1">
      <alignment horizontal="center" vertical="center" wrapText="1"/>
    </xf>
    <xf numFmtId="0" fontId="19" fillId="0" borderId="25"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19" fillId="0" borderId="29" xfId="0" applyFont="1" applyBorder="1" applyAlignment="1">
      <alignment horizontal="left" vertical="center" wrapText="1"/>
    </xf>
    <xf numFmtId="0" fontId="19" fillId="0" borderId="31" xfId="0" applyFont="1" applyBorder="1" applyAlignment="1">
      <alignment horizontal="left" vertical="center" wrapText="1"/>
    </xf>
    <xf numFmtId="0" fontId="19" fillId="0" borderId="30" xfId="0" applyFont="1" applyBorder="1" applyAlignment="1">
      <alignment horizontal="left" vertical="center" wrapText="1"/>
    </xf>
    <xf numFmtId="0" fontId="20" fillId="0" borderId="32" xfId="0" applyFont="1" applyBorder="1" applyAlignment="1">
      <alignment horizontal="left" vertical="center" wrapText="1"/>
    </xf>
    <xf numFmtId="0" fontId="20" fillId="0" borderId="33" xfId="0" applyFont="1" applyBorder="1" applyAlignment="1">
      <alignment horizontal="left" vertical="center" wrapText="1"/>
    </xf>
    <xf numFmtId="0" fontId="20" fillId="0" borderId="34" xfId="0" applyFont="1" applyBorder="1" applyAlignment="1">
      <alignment horizontal="left" vertical="center" wrapText="1"/>
    </xf>
    <xf numFmtId="214" fontId="12" fillId="0" borderId="32" xfId="0" applyNumberFormat="1" applyFont="1" applyBorder="1" applyAlignment="1">
      <alignment horizontal="center" vertical="center" wrapText="1"/>
    </xf>
    <xf numFmtId="214" fontId="12" fillId="0" borderId="34" xfId="0" applyNumberFormat="1" applyFont="1" applyBorder="1" applyAlignment="1">
      <alignment horizontal="center" vertical="center" wrapText="1"/>
    </xf>
    <xf numFmtId="0" fontId="20" fillId="0" borderId="25" xfId="0" applyFont="1" applyBorder="1" applyAlignment="1">
      <alignment horizontal="left" vertical="center" wrapText="1"/>
    </xf>
    <xf numFmtId="0" fontId="20" fillId="0" borderId="23" xfId="0" applyFont="1" applyBorder="1" applyAlignment="1">
      <alignment horizontal="left" vertical="center" wrapText="1"/>
    </xf>
    <xf numFmtId="0" fontId="20" fillId="0" borderId="24" xfId="0" applyFont="1" applyBorder="1" applyAlignment="1">
      <alignment horizontal="left" vertical="center" wrapText="1"/>
    </xf>
    <xf numFmtId="0" fontId="13" fillId="0" borderId="27" xfId="0" applyFont="1" applyBorder="1" applyAlignment="1">
      <alignment horizontal="left" vertical="center" wrapText="1"/>
    </xf>
    <xf numFmtId="0" fontId="13" fillId="0" borderId="26" xfId="0" applyFont="1" applyBorder="1" applyAlignment="1">
      <alignment horizontal="left" vertical="center" wrapText="1"/>
    </xf>
    <xf numFmtId="0" fontId="13" fillId="0" borderId="28" xfId="0" applyFont="1" applyBorder="1" applyAlignment="1">
      <alignment horizontal="left" vertical="center" wrapText="1"/>
    </xf>
    <xf numFmtId="0" fontId="13" fillId="0" borderId="14" xfId="0" applyFont="1" applyBorder="1" applyAlignment="1">
      <alignment horizontal="left" vertical="center" wrapText="1"/>
    </xf>
    <xf numFmtId="0" fontId="13" fillId="0" borderId="11" xfId="0" applyFont="1" applyBorder="1" applyAlignment="1">
      <alignment horizontal="left" vertical="center" wrapText="1"/>
    </xf>
    <xf numFmtId="0" fontId="13" fillId="0" borderId="15" xfId="0" applyFont="1" applyBorder="1" applyAlignment="1">
      <alignment horizontal="left" vertical="center" wrapText="1"/>
    </xf>
    <xf numFmtId="2" fontId="66" fillId="0" borderId="0" xfId="0" applyNumberFormat="1" applyFont="1" applyBorder="1" applyAlignment="1">
      <alignment horizontal="center" vertical="center"/>
    </xf>
    <xf numFmtId="0" fontId="0" fillId="0" borderId="26" xfId="0" applyFont="1" applyBorder="1" applyAlignment="1">
      <alignment horizontal="left" vertical="center" wrapText="1"/>
    </xf>
    <xf numFmtId="0" fontId="0" fillId="0" borderId="14" xfId="0" applyFont="1" applyBorder="1" applyAlignment="1">
      <alignment horizontal="left" vertical="center" wrapText="1"/>
    </xf>
    <xf numFmtId="0" fontId="0" fillId="0" borderId="11" xfId="0" applyFont="1" applyBorder="1" applyAlignment="1">
      <alignment horizontal="left" vertical="center" wrapText="1"/>
    </xf>
    <xf numFmtId="0" fontId="0" fillId="0" borderId="15" xfId="0" applyFont="1" applyBorder="1" applyAlignment="1">
      <alignment horizontal="left" vertical="center" wrapText="1"/>
    </xf>
    <xf numFmtId="0" fontId="65" fillId="0" borderId="0" xfId="0" applyFont="1" applyAlignment="1">
      <alignment horizontal="left"/>
    </xf>
    <xf numFmtId="0" fontId="0" fillId="0" borderId="0" xfId="0" applyFont="1" applyBorder="1" applyAlignment="1">
      <alignment horizontal="left" vertical="top"/>
    </xf>
    <xf numFmtId="0" fontId="66" fillId="0" borderId="12" xfId="0" applyFont="1" applyBorder="1" applyAlignment="1">
      <alignment horizontal="left" vertical="center"/>
    </xf>
    <xf numFmtId="0" fontId="66" fillId="0" borderId="0" xfId="0" applyFont="1" applyBorder="1" applyAlignment="1">
      <alignment horizontal="center" vertical="center" wrapText="1"/>
    </xf>
    <xf numFmtId="4" fontId="5" fillId="0" borderId="18" xfId="0" applyNumberFormat="1" applyFont="1" applyFill="1" applyBorder="1" applyAlignment="1">
      <alignment horizontal="center" vertical="center" wrapText="1"/>
    </xf>
    <xf numFmtId="0" fontId="4" fillId="0" borderId="0" xfId="0" applyFont="1" applyAlignment="1">
      <alignment horizontal="center"/>
    </xf>
    <xf numFmtId="0" fontId="4" fillId="0" borderId="0" xfId="0" applyFont="1" applyAlignment="1">
      <alignment horizontal="center" vertical="center" wrapText="1"/>
    </xf>
    <xf numFmtId="0" fontId="4" fillId="0" borderId="0" xfId="0" applyFont="1" applyBorder="1" applyAlignment="1">
      <alignment horizontal="left" vertical="center" wrapText="1"/>
    </xf>
    <xf numFmtId="2" fontId="68" fillId="0" borderId="21" xfId="0" applyNumberFormat="1" applyFont="1" applyBorder="1" applyAlignment="1">
      <alignment horizontal="center" vertical="center"/>
    </xf>
    <xf numFmtId="0" fontId="4" fillId="0" borderId="18" xfId="0" applyFont="1" applyBorder="1" applyAlignment="1" quotePrefix="1">
      <alignment horizontal="center"/>
    </xf>
    <xf numFmtId="0" fontId="4" fillId="0" borderId="21"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6" fillId="0" borderId="0" xfId="0" applyFont="1" applyAlignment="1">
      <alignment horizont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168</xdr:row>
      <xdr:rowOff>0</xdr:rowOff>
    </xdr:from>
    <xdr:to>
      <xdr:col>5</xdr:col>
      <xdr:colOff>400050</xdr:colOff>
      <xdr:row>168</xdr:row>
      <xdr:rowOff>0</xdr:rowOff>
    </xdr:to>
    <xdr:sp>
      <xdr:nvSpPr>
        <xdr:cNvPr id="1" name="Text Box 1"/>
        <xdr:cNvSpPr txBox="1">
          <a:spLocks noChangeArrowheads="1"/>
        </xdr:cNvSpPr>
      </xdr:nvSpPr>
      <xdr:spPr>
        <a:xfrm>
          <a:off x="609600" y="31203900"/>
          <a:ext cx="3733800" cy="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HACIA SANDIA</a:t>
          </a:r>
        </a:p>
      </xdr:txBody>
    </xdr:sp>
    <xdr:clientData/>
  </xdr:twoCellAnchor>
  <xdr:twoCellAnchor>
    <xdr:from>
      <xdr:col>11</xdr:col>
      <xdr:colOff>0</xdr:colOff>
      <xdr:row>168</xdr:row>
      <xdr:rowOff>0</xdr:rowOff>
    </xdr:from>
    <xdr:to>
      <xdr:col>11</xdr:col>
      <xdr:colOff>885825</xdr:colOff>
      <xdr:row>168</xdr:row>
      <xdr:rowOff>0</xdr:rowOff>
    </xdr:to>
    <xdr:sp>
      <xdr:nvSpPr>
        <xdr:cNvPr id="2" name="Text Box 2"/>
        <xdr:cNvSpPr txBox="1">
          <a:spLocks noChangeArrowheads="1"/>
        </xdr:cNvSpPr>
      </xdr:nvSpPr>
      <xdr:spPr>
        <a:xfrm>
          <a:off x="7772400" y="31203900"/>
          <a:ext cx="885825" cy="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HACIA RINCONADA</a:t>
          </a:r>
        </a:p>
      </xdr:txBody>
    </xdr:sp>
    <xdr:clientData/>
  </xdr:twoCellAnchor>
  <xdr:twoCellAnchor>
    <xdr:from>
      <xdr:col>10</xdr:col>
      <xdr:colOff>676275</xdr:colOff>
      <xdr:row>168</xdr:row>
      <xdr:rowOff>0</xdr:rowOff>
    </xdr:from>
    <xdr:to>
      <xdr:col>10</xdr:col>
      <xdr:colOff>676275</xdr:colOff>
      <xdr:row>168</xdr:row>
      <xdr:rowOff>0</xdr:rowOff>
    </xdr:to>
    <xdr:sp>
      <xdr:nvSpPr>
        <xdr:cNvPr id="3" name="Line 3"/>
        <xdr:cNvSpPr>
          <a:spLocks/>
        </xdr:cNvSpPr>
      </xdr:nvSpPr>
      <xdr:spPr>
        <a:xfrm>
          <a:off x="7772400" y="312039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676275</xdr:colOff>
      <xdr:row>168</xdr:row>
      <xdr:rowOff>0</xdr:rowOff>
    </xdr:from>
    <xdr:to>
      <xdr:col>10</xdr:col>
      <xdr:colOff>676275</xdr:colOff>
      <xdr:row>168</xdr:row>
      <xdr:rowOff>0</xdr:rowOff>
    </xdr:to>
    <xdr:sp>
      <xdr:nvSpPr>
        <xdr:cNvPr id="4" name="Line 4"/>
        <xdr:cNvSpPr>
          <a:spLocks/>
        </xdr:cNvSpPr>
      </xdr:nvSpPr>
      <xdr:spPr>
        <a:xfrm>
          <a:off x="7772400" y="312039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xdr:col>
      <xdr:colOff>28575</xdr:colOff>
      <xdr:row>170</xdr:row>
      <xdr:rowOff>38100</xdr:rowOff>
    </xdr:from>
    <xdr:to>
      <xdr:col>10</xdr:col>
      <xdr:colOff>657225</xdr:colOff>
      <xdr:row>189</xdr:row>
      <xdr:rowOff>238125</xdr:rowOff>
    </xdr:to>
    <xdr:pic>
      <xdr:nvPicPr>
        <xdr:cNvPr id="5" name="3 Imagen"/>
        <xdr:cNvPicPr preferRelativeResize="1">
          <a:picLocks noChangeAspect="1"/>
        </xdr:cNvPicPr>
      </xdr:nvPicPr>
      <xdr:blipFill>
        <a:blip r:embed="rId1"/>
        <a:stretch>
          <a:fillRect/>
        </a:stretch>
      </xdr:blipFill>
      <xdr:spPr>
        <a:xfrm>
          <a:off x="638175" y="31565850"/>
          <a:ext cx="7115175" cy="10048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168</xdr:row>
      <xdr:rowOff>0</xdr:rowOff>
    </xdr:from>
    <xdr:to>
      <xdr:col>5</xdr:col>
      <xdr:colOff>400050</xdr:colOff>
      <xdr:row>168</xdr:row>
      <xdr:rowOff>0</xdr:rowOff>
    </xdr:to>
    <xdr:sp>
      <xdr:nvSpPr>
        <xdr:cNvPr id="1" name="Text Box 1"/>
        <xdr:cNvSpPr txBox="1">
          <a:spLocks noChangeArrowheads="1"/>
        </xdr:cNvSpPr>
      </xdr:nvSpPr>
      <xdr:spPr>
        <a:xfrm>
          <a:off x="609600" y="31203900"/>
          <a:ext cx="3733800" cy="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HACIA SANDIA</a:t>
          </a:r>
        </a:p>
      </xdr:txBody>
    </xdr:sp>
    <xdr:clientData/>
  </xdr:twoCellAnchor>
  <xdr:twoCellAnchor>
    <xdr:from>
      <xdr:col>11</xdr:col>
      <xdr:colOff>0</xdr:colOff>
      <xdr:row>168</xdr:row>
      <xdr:rowOff>0</xdr:rowOff>
    </xdr:from>
    <xdr:to>
      <xdr:col>11</xdr:col>
      <xdr:colOff>885825</xdr:colOff>
      <xdr:row>168</xdr:row>
      <xdr:rowOff>0</xdr:rowOff>
    </xdr:to>
    <xdr:sp>
      <xdr:nvSpPr>
        <xdr:cNvPr id="2" name="Text Box 2"/>
        <xdr:cNvSpPr txBox="1">
          <a:spLocks noChangeArrowheads="1"/>
        </xdr:cNvSpPr>
      </xdr:nvSpPr>
      <xdr:spPr>
        <a:xfrm>
          <a:off x="7772400" y="31203900"/>
          <a:ext cx="885825" cy="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HACIA RINCONADA</a:t>
          </a:r>
        </a:p>
      </xdr:txBody>
    </xdr:sp>
    <xdr:clientData/>
  </xdr:twoCellAnchor>
  <xdr:twoCellAnchor>
    <xdr:from>
      <xdr:col>10</xdr:col>
      <xdr:colOff>676275</xdr:colOff>
      <xdr:row>168</xdr:row>
      <xdr:rowOff>0</xdr:rowOff>
    </xdr:from>
    <xdr:to>
      <xdr:col>10</xdr:col>
      <xdr:colOff>676275</xdr:colOff>
      <xdr:row>168</xdr:row>
      <xdr:rowOff>0</xdr:rowOff>
    </xdr:to>
    <xdr:sp>
      <xdr:nvSpPr>
        <xdr:cNvPr id="3" name="Line 3"/>
        <xdr:cNvSpPr>
          <a:spLocks/>
        </xdr:cNvSpPr>
      </xdr:nvSpPr>
      <xdr:spPr>
        <a:xfrm>
          <a:off x="7772400" y="312039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676275</xdr:colOff>
      <xdr:row>168</xdr:row>
      <xdr:rowOff>0</xdr:rowOff>
    </xdr:from>
    <xdr:to>
      <xdr:col>10</xdr:col>
      <xdr:colOff>676275</xdr:colOff>
      <xdr:row>168</xdr:row>
      <xdr:rowOff>0</xdr:rowOff>
    </xdr:to>
    <xdr:sp>
      <xdr:nvSpPr>
        <xdr:cNvPr id="4" name="Line 4"/>
        <xdr:cNvSpPr>
          <a:spLocks/>
        </xdr:cNvSpPr>
      </xdr:nvSpPr>
      <xdr:spPr>
        <a:xfrm>
          <a:off x="7772400" y="312039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Y238"/>
  <sheetViews>
    <sheetView view="pageBreakPreview" zoomScaleNormal="90" zoomScaleSheetLayoutView="100" zoomScalePageLayoutView="0" workbookViewId="0" topLeftCell="A1">
      <selection activeCell="L15" sqref="L15"/>
    </sheetView>
  </sheetViews>
  <sheetFormatPr defaultColWidth="11.421875" defaultRowHeight="12.75"/>
  <cols>
    <col min="1" max="1" width="3.28125" style="24" customWidth="1"/>
    <col min="2" max="2" width="5.8515625" style="24" customWidth="1"/>
    <col min="3" max="3" width="19.8515625" style="24" customWidth="1"/>
    <col min="4" max="4" width="6.00390625" style="24" customWidth="1"/>
    <col min="5" max="5" width="24.140625" style="24" customWidth="1"/>
    <col min="6" max="6" width="11.421875" style="24" customWidth="1"/>
    <col min="7" max="7" width="7.00390625" style="24" customWidth="1"/>
    <col min="8" max="8" width="8.57421875" style="24" customWidth="1"/>
    <col min="9" max="11" width="10.140625" style="24" customWidth="1"/>
    <col min="12" max="12" width="13.28125" style="24" customWidth="1"/>
    <col min="13" max="13" width="12.140625" style="24" customWidth="1"/>
    <col min="14" max="14" width="11.00390625" style="24" customWidth="1"/>
    <col min="15" max="15" width="19.140625" style="24" customWidth="1"/>
    <col min="16" max="16" width="0.85546875" style="24" customWidth="1"/>
    <col min="17" max="16384" width="11.421875" style="24" customWidth="1"/>
  </cols>
  <sheetData>
    <row r="2" spans="2:16" ht="12.75">
      <c r="B2" s="17"/>
      <c r="C2" s="17"/>
      <c r="D2" s="17"/>
      <c r="E2" s="17"/>
      <c r="F2" s="17"/>
      <c r="G2" s="17"/>
      <c r="H2" s="17"/>
      <c r="I2" s="17"/>
      <c r="J2" s="17"/>
      <c r="K2" s="17"/>
      <c r="L2" s="17"/>
      <c r="M2" s="17"/>
      <c r="N2" s="17"/>
      <c r="O2" s="17"/>
      <c r="P2" s="23"/>
    </row>
    <row r="3" spans="2:16" ht="15" customHeight="1">
      <c r="B3" s="76" t="s">
        <v>223</v>
      </c>
      <c r="C3" s="76"/>
      <c r="D3" s="76"/>
      <c r="E3" s="76"/>
      <c r="F3" s="76"/>
      <c r="G3" s="76"/>
      <c r="H3" s="76"/>
      <c r="I3" s="76"/>
      <c r="J3" s="76"/>
      <c r="K3" s="76"/>
      <c r="L3" s="76"/>
      <c r="M3" s="103"/>
      <c r="N3" s="89"/>
      <c r="O3" s="23"/>
      <c r="P3" s="23"/>
    </row>
    <row r="4" spans="2:25" ht="15" customHeight="1">
      <c r="B4" s="108">
        <v>1</v>
      </c>
      <c r="C4" s="200" t="s">
        <v>238</v>
      </c>
      <c r="D4" s="200"/>
      <c r="E4" s="200"/>
      <c r="F4" s="200"/>
      <c r="G4" s="200"/>
      <c r="H4" s="200"/>
      <c r="I4" s="200"/>
      <c r="J4" s="200"/>
      <c r="K4" s="200"/>
      <c r="L4" s="101"/>
      <c r="M4" s="137" t="s">
        <v>125</v>
      </c>
      <c r="N4" s="155"/>
      <c r="O4" s="23"/>
      <c r="P4" s="23"/>
      <c r="Q4" s="340"/>
      <c r="R4" s="340"/>
      <c r="S4" s="340"/>
      <c r="T4" s="340"/>
      <c r="U4" s="340"/>
      <c r="V4" s="340"/>
      <c r="W4" s="340"/>
      <c r="X4" s="340"/>
      <c r="Y4" s="340"/>
    </row>
    <row r="5" spans="2:25" ht="15" customHeight="1">
      <c r="B5" s="108"/>
      <c r="C5" s="200"/>
      <c r="D5" s="200"/>
      <c r="E5" s="200"/>
      <c r="F5" s="200"/>
      <c r="G5" s="200"/>
      <c r="H5" s="200"/>
      <c r="I5" s="200"/>
      <c r="J5" s="200"/>
      <c r="K5" s="200"/>
      <c r="L5" s="101"/>
      <c r="M5" s="199"/>
      <c r="N5" s="155"/>
      <c r="O5" s="23"/>
      <c r="P5" s="23"/>
      <c r="Q5" s="89"/>
      <c r="R5" s="89"/>
      <c r="S5" s="89"/>
      <c r="T5" s="89"/>
      <c r="U5" s="89"/>
      <c r="V5" s="89"/>
      <c r="W5" s="89"/>
      <c r="X5" s="89"/>
      <c r="Y5" s="89"/>
    </row>
    <row r="6" spans="2:16" ht="15" customHeight="1">
      <c r="B6" s="108">
        <f>+B4+1</f>
        <v>2</v>
      </c>
      <c r="C6" s="101" t="s">
        <v>222</v>
      </c>
      <c r="D6" s="101"/>
      <c r="E6" s="101"/>
      <c r="F6" s="101"/>
      <c r="G6" s="101"/>
      <c r="H6" s="101"/>
      <c r="I6" s="101"/>
      <c r="J6" s="101"/>
      <c r="K6" s="101"/>
      <c r="L6" s="101"/>
      <c r="M6" s="137" t="s">
        <v>125</v>
      </c>
      <c r="N6" s="155"/>
      <c r="O6" s="23"/>
      <c r="P6" s="23"/>
    </row>
    <row r="7" spans="2:16" s="25" customFormat="1" ht="15" customHeight="1">
      <c r="B7" s="108">
        <v>3</v>
      </c>
      <c r="C7" s="101" t="s">
        <v>107</v>
      </c>
      <c r="D7" s="101"/>
      <c r="E7" s="101"/>
      <c r="F7" s="101"/>
      <c r="G7" s="101"/>
      <c r="H7" s="101"/>
      <c r="I7" s="101"/>
      <c r="J7" s="101"/>
      <c r="K7" s="101"/>
      <c r="L7" s="101"/>
      <c r="M7" s="137" t="s">
        <v>125</v>
      </c>
      <c r="N7" s="102"/>
      <c r="P7" s="26"/>
    </row>
    <row r="8" spans="2:16" s="25" customFormat="1" ht="12.75">
      <c r="B8" s="24"/>
      <c r="C8" s="24"/>
      <c r="D8" s="24"/>
      <c r="E8" s="24"/>
      <c r="F8" s="4"/>
      <c r="G8" s="4"/>
      <c r="H8" s="4"/>
      <c r="J8" s="2"/>
      <c r="K8" s="2"/>
      <c r="L8" s="2"/>
      <c r="O8" s="23"/>
      <c r="P8" s="26"/>
    </row>
    <row r="9" spans="2:16" s="25" customFormat="1" ht="26.25" customHeight="1">
      <c r="B9" s="206" t="s">
        <v>224</v>
      </c>
      <c r="C9" s="206"/>
      <c r="D9" s="206"/>
      <c r="E9" s="206"/>
      <c r="F9" s="206"/>
      <c r="G9" s="206"/>
      <c r="H9" s="206"/>
      <c r="I9" s="206"/>
      <c r="J9" s="206"/>
      <c r="K9" s="206"/>
      <c r="L9" s="206"/>
      <c r="M9" s="206"/>
      <c r="N9" s="206"/>
      <c r="O9" s="206"/>
      <c r="P9" s="26"/>
    </row>
    <row r="10" spans="2:16" ht="22.5" customHeight="1">
      <c r="B10" s="206"/>
      <c r="C10" s="206"/>
      <c r="D10" s="206"/>
      <c r="E10" s="206"/>
      <c r="F10" s="206"/>
      <c r="G10" s="206"/>
      <c r="H10" s="206"/>
      <c r="I10" s="206"/>
      <c r="J10" s="206"/>
      <c r="K10" s="206"/>
      <c r="L10" s="206"/>
      <c r="M10" s="206"/>
      <c r="N10" s="206"/>
      <c r="O10" s="206"/>
      <c r="P10" s="23"/>
    </row>
    <row r="11" spans="2:16" ht="12.75" customHeight="1">
      <c r="B11" s="1"/>
      <c r="C11" s="1"/>
      <c r="D11" s="1"/>
      <c r="E11" s="1"/>
      <c r="F11" s="1"/>
      <c r="G11" s="1"/>
      <c r="H11" s="1"/>
      <c r="I11" s="1"/>
      <c r="J11" s="1"/>
      <c r="K11" s="1"/>
      <c r="L11" s="1"/>
      <c r="M11" s="1"/>
      <c r="P11" s="23"/>
    </row>
    <row r="12" spans="2:16" ht="12.75">
      <c r="B12" s="61" t="s">
        <v>26</v>
      </c>
      <c r="C12" s="3" t="s">
        <v>27</v>
      </c>
      <c r="D12" s="3"/>
      <c r="E12" s="3"/>
      <c r="I12" s="23"/>
      <c r="J12" s="23"/>
      <c r="P12" s="23"/>
    </row>
    <row r="13" spans="2:16" ht="12.75" customHeight="1">
      <c r="B13" s="61"/>
      <c r="C13" s="209" t="s">
        <v>246</v>
      </c>
      <c r="D13" s="210"/>
      <c r="E13" s="210"/>
      <c r="F13" s="210"/>
      <c r="G13" s="210"/>
      <c r="H13" s="210"/>
      <c r="I13" s="210"/>
      <c r="J13" s="210"/>
      <c r="K13" s="210"/>
      <c r="L13" s="210"/>
      <c r="M13" s="211"/>
      <c r="P13" s="23"/>
    </row>
    <row r="14" spans="2:16" ht="12.75">
      <c r="B14" s="61"/>
      <c r="C14" s="212"/>
      <c r="D14" s="213"/>
      <c r="E14" s="213"/>
      <c r="F14" s="213"/>
      <c r="G14" s="213"/>
      <c r="H14" s="213"/>
      <c r="I14" s="213"/>
      <c r="J14" s="213"/>
      <c r="K14" s="213"/>
      <c r="L14" s="213"/>
      <c r="M14" s="214"/>
      <c r="P14" s="23"/>
    </row>
    <row r="15" spans="2:16" ht="12.75">
      <c r="B15" s="61"/>
      <c r="C15" s="349" t="s">
        <v>245</v>
      </c>
      <c r="D15" s="350">
        <f>+F69</f>
        <v>0.314</v>
      </c>
      <c r="E15" s="351" t="s">
        <v>111</v>
      </c>
      <c r="F15" s="197"/>
      <c r="G15" s="197"/>
      <c r="H15" s="197"/>
      <c r="I15" s="197"/>
      <c r="J15" s="197"/>
      <c r="K15" s="197"/>
      <c r="L15" s="197"/>
      <c r="M15" s="197"/>
      <c r="P15" s="23"/>
    </row>
    <row r="16" spans="2:16" ht="12.75">
      <c r="B16" s="61"/>
      <c r="C16" s="346"/>
      <c r="D16" s="346"/>
      <c r="E16" s="346"/>
      <c r="F16" s="346"/>
      <c r="G16" s="346"/>
      <c r="H16" s="346"/>
      <c r="I16" s="346"/>
      <c r="J16" s="346"/>
      <c r="K16" s="346"/>
      <c r="L16" s="346"/>
      <c r="M16" s="346"/>
      <c r="P16" s="23"/>
    </row>
    <row r="17" spans="2:16" ht="18.75" customHeight="1">
      <c r="B17" s="61"/>
      <c r="C17" s="213" t="s">
        <v>239</v>
      </c>
      <c r="D17" s="213"/>
      <c r="E17" s="213"/>
      <c r="F17" s="198"/>
      <c r="G17" s="198"/>
      <c r="H17" s="198"/>
      <c r="I17" s="198"/>
      <c r="J17" s="198"/>
      <c r="K17" s="198"/>
      <c r="L17" s="198"/>
      <c r="M17" s="198"/>
      <c r="P17" s="23"/>
    </row>
    <row r="18" spans="3:16" ht="18" customHeight="1">
      <c r="C18" s="209" t="s">
        <v>240</v>
      </c>
      <c r="D18" s="210"/>
      <c r="E18" s="210"/>
      <c r="F18" s="210"/>
      <c r="G18" s="210"/>
      <c r="H18" s="210"/>
      <c r="I18" s="210"/>
      <c r="J18" s="210"/>
      <c r="K18" s="210"/>
      <c r="L18" s="210"/>
      <c r="M18" s="211"/>
      <c r="N18" s="154"/>
      <c r="O18" s="154"/>
      <c r="P18" s="23"/>
    </row>
    <row r="19" spans="2:16" ht="3.75" customHeight="1">
      <c r="B19" s="154"/>
      <c r="C19" s="212"/>
      <c r="D19" s="213"/>
      <c r="E19" s="213"/>
      <c r="F19" s="213"/>
      <c r="G19" s="213"/>
      <c r="H19" s="213"/>
      <c r="I19" s="213"/>
      <c r="J19" s="213"/>
      <c r="K19" s="213"/>
      <c r="L19" s="213"/>
      <c r="M19" s="214"/>
      <c r="N19" s="154"/>
      <c r="O19" s="154"/>
      <c r="P19" s="23"/>
    </row>
    <row r="20" spans="2:16" ht="13.5" customHeight="1">
      <c r="B20" s="154"/>
      <c r="C20" s="186" t="s">
        <v>241</v>
      </c>
      <c r="D20" s="154"/>
      <c r="E20" s="154"/>
      <c r="F20" s="154"/>
      <c r="G20" s="154"/>
      <c r="H20" s="154"/>
      <c r="I20" s="154"/>
      <c r="J20" s="154"/>
      <c r="K20" s="154"/>
      <c r="L20" s="154"/>
      <c r="M20" s="154"/>
      <c r="N20" s="154"/>
      <c r="O20" s="154"/>
      <c r="P20" s="23"/>
    </row>
    <row r="21" ht="12.75">
      <c r="P21" s="23"/>
    </row>
    <row r="22" spans="2:16" ht="12.75">
      <c r="B22" s="62" t="s">
        <v>29</v>
      </c>
      <c r="C22" s="12" t="s">
        <v>28</v>
      </c>
      <c r="D22" s="12"/>
      <c r="E22" s="12"/>
      <c r="F22" s="12"/>
      <c r="G22" s="12"/>
      <c r="H22" s="12"/>
      <c r="I22" s="12"/>
      <c r="J22" s="12"/>
      <c r="P22" s="23"/>
    </row>
    <row r="23" spans="2:16" ht="13.5">
      <c r="B23" s="14"/>
      <c r="C23" s="14"/>
      <c r="D23" s="14"/>
      <c r="E23" s="14"/>
      <c r="F23" s="14"/>
      <c r="G23" s="14"/>
      <c r="H23" s="14"/>
      <c r="I23" s="14"/>
      <c r="J23" s="15"/>
      <c r="P23" s="23"/>
    </row>
    <row r="24" spans="2:16" ht="21.75" customHeight="1">
      <c r="B24" s="81" t="s">
        <v>31</v>
      </c>
      <c r="C24" s="80" t="s">
        <v>30</v>
      </c>
      <c r="D24" s="80"/>
      <c r="E24" s="16"/>
      <c r="F24" s="216" t="s">
        <v>97</v>
      </c>
      <c r="G24" s="217"/>
      <c r="H24" s="217"/>
      <c r="I24" s="217"/>
      <c r="J24" s="217"/>
      <c r="K24" s="217"/>
      <c r="L24" s="218"/>
      <c r="P24" s="23"/>
    </row>
    <row r="25" spans="2:16" ht="13.5">
      <c r="B25" s="16"/>
      <c r="C25" s="16"/>
      <c r="D25" s="16"/>
      <c r="E25" s="16"/>
      <c r="F25" s="73"/>
      <c r="G25" s="73"/>
      <c r="H25" s="73"/>
      <c r="I25" s="73"/>
      <c r="J25" s="73"/>
      <c r="K25" s="73"/>
      <c r="L25" s="73"/>
      <c r="P25" s="23"/>
    </row>
    <row r="26" spans="2:16" ht="20.25" customHeight="1">
      <c r="B26" s="81" t="s">
        <v>33</v>
      </c>
      <c r="C26" s="80" t="s">
        <v>32</v>
      </c>
      <c r="D26" s="80"/>
      <c r="E26" s="16"/>
      <c r="F26" s="157">
        <v>301556</v>
      </c>
      <c r="G26" s="156"/>
      <c r="H26" s="156"/>
      <c r="I26" s="156"/>
      <c r="J26" s="156"/>
      <c r="K26" s="156"/>
      <c r="L26" s="156"/>
      <c r="P26" s="23"/>
    </row>
    <row r="27" spans="2:16" ht="20.25" customHeight="1">
      <c r="B27" s="81"/>
      <c r="C27" s="80" t="s">
        <v>77</v>
      </c>
      <c r="D27" s="80"/>
      <c r="E27" s="16"/>
      <c r="F27" s="93"/>
      <c r="G27" s="28"/>
      <c r="H27" s="28"/>
      <c r="I27" s="28"/>
      <c r="J27" s="28"/>
      <c r="K27" s="28"/>
      <c r="L27" s="28"/>
      <c r="P27" s="23"/>
    </row>
    <row r="28" spans="2:16" ht="8.25" customHeight="1">
      <c r="B28" s="16"/>
      <c r="C28" s="16"/>
      <c r="D28" s="16"/>
      <c r="E28" s="16"/>
      <c r="F28" s="13"/>
      <c r="G28" s="13"/>
      <c r="H28" s="23"/>
      <c r="I28" s="23"/>
      <c r="J28" s="23"/>
      <c r="K28" s="23"/>
      <c r="P28" s="23"/>
    </row>
    <row r="29" spans="2:16" ht="12.75">
      <c r="B29" s="64" t="s">
        <v>35</v>
      </c>
      <c r="C29" s="3" t="s">
        <v>34</v>
      </c>
      <c r="D29" s="3"/>
      <c r="E29" s="3"/>
      <c r="P29" s="23"/>
    </row>
    <row r="30" spans="2:16" ht="6" customHeight="1">
      <c r="B30" s="3"/>
      <c r="C30" s="3"/>
      <c r="D30" s="3"/>
      <c r="E30" s="3"/>
      <c r="P30" s="23"/>
    </row>
    <row r="31" spans="5:16" ht="18.75" customHeight="1">
      <c r="E31" s="27" t="s">
        <v>0</v>
      </c>
      <c r="F31" s="219" t="s">
        <v>85</v>
      </c>
      <c r="G31" s="220"/>
      <c r="H31" s="28"/>
      <c r="I31" s="28"/>
      <c r="J31" s="28"/>
      <c r="K31" s="28"/>
      <c r="L31" s="28"/>
      <c r="P31" s="23"/>
    </row>
    <row r="32" spans="5:16" ht="18.75" customHeight="1">
      <c r="E32" s="27" t="s">
        <v>1</v>
      </c>
      <c r="F32" s="219" t="s">
        <v>96</v>
      </c>
      <c r="G32" s="220"/>
      <c r="H32" s="28"/>
      <c r="I32" s="28"/>
      <c r="J32" s="28"/>
      <c r="K32" s="28"/>
      <c r="L32" s="28"/>
      <c r="P32" s="23"/>
    </row>
    <row r="33" spans="5:16" ht="18.75" customHeight="1">
      <c r="E33" s="82" t="s">
        <v>217</v>
      </c>
      <c r="F33" s="221" t="s">
        <v>95</v>
      </c>
      <c r="G33" s="222"/>
      <c r="H33" s="28"/>
      <c r="I33" s="28"/>
      <c r="J33" s="28"/>
      <c r="K33" s="28"/>
      <c r="L33" s="28"/>
      <c r="P33" s="23"/>
    </row>
    <row r="34" spans="5:16" ht="32.25" customHeight="1">
      <c r="E34" s="82" t="s">
        <v>218</v>
      </c>
      <c r="F34" s="219" t="s">
        <v>99</v>
      </c>
      <c r="G34" s="223"/>
      <c r="H34" s="223"/>
      <c r="I34" s="223"/>
      <c r="J34" s="223"/>
      <c r="K34" s="223"/>
      <c r="L34" s="220"/>
      <c r="P34" s="23"/>
    </row>
    <row r="35" ht="12.75">
      <c r="P35" s="23"/>
    </row>
    <row r="36" spans="2:16" ht="12.75">
      <c r="B36" s="61" t="s">
        <v>36</v>
      </c>
      <c r="C36" s="3" t="s">
        <v>124</v>
      </c>
      <c r="D36" s="3"/>
      <c r="E36" s="3"/>
      <c r="F36" s="8"/>
      <c r="G36" s="8"/>
      <c r="H36" s="8"/>
      <c r="I36" s="8"/>
      <c r="J36" s="8"/>
      <c r="K36" s="8"/>
      <c r="L36" s="8"/>
      <c r="M36" s="8"/>
      <c r="P36" s="23"/>
    </row>
    <row r="37" spans="2:16" ht="12.75">
      <c r="B37" s="3"/>
      <c r="C37" s="3"/>
      <c r="D37" s="3"/>
      <c r="E37" s="3"/>
      <c r="F37" s="8"/>
      <c r="G37" s="8"/>
      <c r="H37" s="8"/>
      <c r="I37" s="8"/>
      <c r="J37" s="8"/>
      <c r="K37" s="8"/>
      <c r="L37" s="8"/>
      <c r="M37" s="8"/>
      <c r="P37" s="23"/>
    </row>
    <row r="38" spans="2:16" ht="14.25" customHeight="1">
      <c r="B38" s="65" t="s">
        <v>37</v>
      </c>
      <c r="C38" s="63" t="s">
        <v>120</v>
      </c>
      <c r="D38" s="63"/>
      <c r="E38" s="3"/>
      <c r="F38" s="8"/>
      <c r="G38" s="8"/>
      <c r="H38" s="8"/>
      <c r="I38" s="8"/>
      <c r="J38" s="8"/>
      <c r="K38" s="339"/>
      <c r="L38" s="339"/>
      <c r="M38" s="339"/>
      <c r="N38" s="339"/>
      <c r="O38" s="339"/>
      <c r="P38" s="23"/>
    </row>
    <row r="39" spans="2:16" ht="14.25" customHeight="1">
      <c r="B39" s="65"/>
      <c r="C39" s="63"/>
      <c r="D39" s="63"/>
      <c r="E39" s="3"/>
      <c r="F39" s="8"/>
      <c r="G39" s="8"/>
      <c r="H39" s="8"/>
      <c r="I39" s="8"/>
      <c r="J39" s="8"/>
      <c r="K39" s="132"/>
      <c r="L39" s="132"/>
      <c r="M39" s="132"/>
      <c r="N39" s="132"/>
      <c r="O39" s="132"/>
      <c r="P39" s="23"/>
    </row>
    <row r="40" spans="2:16" ht="17.25" customHeight="1">
      <c r="B40" s="65"/>
      <c r="C40" s="134" t="s">
        <v>112</v>
      </c>
      <c r="D40" s="134"/>
      <c r="E40" s="137" t="s">
        <v>109</v>
      </c>
      <c r="F40" s="8"/>
      <c r="G40" s="8"/>
      <c r="H40" s="8" t="s">
        <v>110</v>
      </c>
      <c r="I40" s="136">
        <v>12</v>
      </c>
      <c r="J40" s="138" t="s">
        <v>111</v>
      </c>
      <c r="K40" s="201" t="s">
        <v>113</v>
      </c>
      <c r="L40" s="150">
        <v>4</v>
      </c>
      <c r="M40" s="341" t="s">
        <v>114</v>
      </c>
      <c r="O40" s="132"/>
      <c r="P40" s="23"/>
    </row>
    <row r="41" spans="2:16" ht="17.25" customHeight="1">
      <c r="B41" s="65"/>
      <c r="C41" s="134"/>
      <c r="D41" s="134"/>
      <c r="E41" s="139"/>
      <c r="F41" s="8"/>
      <c r="G41" s="8"/>
      <c r="H41" s="8"/>
      <c r="I41" s="13"/>
      <c r="J41" s="138"/>
      <c r="K41" s="201"/>
      <c r="L41" s="151"/>
      <c r="M41" s="341"/>
      <c r="O41" s="132"/>
      <c r="P41" s="23"/>
    </row>
    <row r="42" spans="2:16" ht="17.25" customHeight="1">
      <c r="B42" s="65"/>
      <c r="C42" s="342" t="s">
        <v>115</v>
      </c>
      <c r="D42" s="146"/>
      <c r="E42" s="202" t="s">
        <v>116</v>
      </c>
      <c r="F42" s="8"/>
      <c r="G42" s="8"/>
      <c r="H42" s="8" t="s">
        <v>123</v>
      </c>
      <c r="I42" s="136">
        <v>40</v>
      </c>
      <c r="J42" s="138" t="s">
        <v>117</v>
      </c>
      <c r="K42" s="132"/>
      <c r="L42" s="132"/>
      <c r="M42" s="132"/>
      <c r="O42" s="132"/>
      <c r="P42" s="23"/>
    </row>
    <row r="43" spans="2:16" ht="17.25" customHeight="1">
      <c r="B43" s="65"/>
      <c r="C43" s="342"/>
      <c r="D43" s="146"/>
      <c r="E43" s="203"/>
      <c r="F43" s="8"/>
      <c r="G43" s="8"/>
      <c r="H43" s="8"/>
      <c r="I43" s="13"/>
      <c r="J43" s="138"/>
      <c r="K43" s="201" t="s">
        <v>118</v>
      </c>
      <c r="L43" s="152" t="s">
        <v>119</v>
      </c>
      <c r="M43" s="132"/>
      <c r="O43" s="132"/>
      <c r="P43" s="23"/>
    </row>
    <row r="44" spans="2:16" ht="17.25" customHeight="1">
      <c r="B44" s="65"/>
      <c r="C44" s="140"/>
      <c r="D44" s="140"/>
      <c r="E44" s="141"/>
      <c r="F44" s="8"/>
      <c r="G44" s="8"/>
      <c r="H44" s="8"/>
      <c r="I44" s="13"/>
      <c r="J44" s="138"/>
      <c r="K44" s="201"/>
      <c r="L44" s="153"/>
      <c r="M44" s="132"/>
      <c r="O44" s="132"/>
      <c r="P44" s="23"/>
    </row>
    <row r="45" spans="2:16" ht="27" customHeight="1">
      <c r="B45" s="65"/>
      <c r="C45" s="140" t="s">
        <v>121</v>
      </c>
      <c r="D45" s="140"/>
      <c r="E45" s="142" t="s">
        <v>122</v>
      </c>
      <c r="F45" s="8"/>
      <c r="G45" s="8"/>
      <c r="H45" s="8"/>
      <c r="I45" s="8"/>
      <c r="J45" s="13"/>
      <c r="K45" s="138"/>
      <c r="L45" s="132"/>
      <c r="M45" s="132"/>
      <c r="N45" s="132"/>
      <c r="O45" s="132"/>
      <c r="P45" s="23"/>
    </row>
    <row r="46" spans="2:16" ht="14.25" customHeight="1">
      <c r="B46" s="65"/>
      <c r="C46" s="140"/>
      <c r="D46" s="140"/>
      <c r="E46" s="141"/>
      <c r="F46" s="8"/>
      <c r="G46" s="8"/>
      <c r="H46" s="8"/>
      <c r="I46" s="8"/>
      <c r="J46" s="13"/>
      <c r="K46" s="138"/>
      <c r="L46" s="132"/>
      <c r="M46" s="132"/>
      <c r="N46" s="132"/>
      <c r="O46" s="132"/>
      <c r="P46" s="23"/>
    </row>
    <row r="47" spans="2:16" ht="14.25" customHeight="1">
      <c r="B47" s="66" t="s">
        <v>38</v>
      </c>
      <c r="C47" s="63" t="s">
        <v>225</v>
      </c>
      <c r="D47" s="63"/>
      <c r="E47" s="8"/>
      <c r="F47" s="8"/>
      <c r="G47" s="8"/>
      <c r="H47" s="8"/>
      <c r="I47" s="8"/>
      <c r="J47" s="8"/>
      <c r="K47" s="8"/>
      <c r="L47" s="132"/>
      <c r="M47" s="132"/>
      <c r="N47" s="132"/>
      <c r="O47" s="132"/>
      <c r="P47" s="23"/>
    </row>
    <row r="48" spans="2:16" ht="14.25" customHeight="1">
      <c r="B48" s="66"/>
      <c r="C48" s="63"/>
      <c r="D48" s="63"/>
      <c r="E48" s="8"/>
      <c r="F48" s="8"/>
      <c r="G48" s="8"/>
      <c r="H48" s="8"/>
      <c r="I48" s="8"/>
      <c r="J48" s="8"/>
      <c r="K48" s="8"/>
      <c r="L48" s="132"/>
      <c r="M48" s="132"/>
      <c r="N48" s="132"/>
      <c r="O48" s="132"/>
      <c r="P48" s="23"/>
    </row>
    <row r="49" spans="2:16" ht="14.25" customHeight="1">
      <c r="B49" s="3"/>
      <c r="C49" s="57" t="s">
        <v>226</v>
      </c>
      <c r="D49" s="57"/>
      <c r="E49" s="105"/>
      <c r="F49" s="137" t="s">
        <v>126</v>
      </c>
      <c r="G49" s="139"/>
      <c r="H49" s="8" t="s">
        <v>127</v>
      </c>
      <c r="J49" s="104"/>
      <c r="K49" s="104"/>
      <c r="L49" s="132"/>
      <c r="M49" s="132"/>
      <c r="N49" s="132"/>
      <c r="O49" s="132"/>
      <c r="P49" s="23"/>
    </row>
    <row r="50" spans="2:16" ht="14.25" customHeight="1">
      <c r="B50" s="3"/>
      <c r="C50" s="63"/>
      <c r="D50" s="63"/>
      <c r="E50" s="105"/>
      <c r="F50" s="104"/>
      <c r="G50" s="104"/>
      <c r="H50" s="104"/>
      <c r="I50" s="104"/>
      <c r="J50" s="104"/>
      <c r="K50" s="104"/>
      <c r="L50" s="132"/>
      <c r="M50" s="132"/>
      <c r="N50" s="132"/>
      <c r="O50" s="132"/>
      <c r="P50" s="23"/>
    </row>
    <row r="51" spans="2:16" ht="14.25" customHeight="1">
      <c r="B51" s="11"/>
      <c r="C51" s="74" t="s">
        <v>108</v>
      </c>
      <c r="D51" s="74"/>
      <c r="E51" s="6"/>
      <c r="F51" s="145">
        <v>42252</v>
      </c>
      <c r="G51" s="144"/>
      <c r="H51" s="144"/>
      <c r="I51" s="86"/>
      <c r="J51" s="204"/>
      <c r="K51" s="205"/>
      <c r="L51" s="132"/>
      <c r="M51" s="132"/>
      <c r="N51" s="132"/>
      <c r="O51" s="132"/>
      <c r="P51" s="23"/>
    </row>
    <row r="52" spans="2:16" ht="14.25" customHeight="1">
      <c r="B52" s="65"/>
      <c r="C52" s="63"/>
      <c r="D52" s="63"/>
      <c r="E52" s="3"/>
      <c r="F52" s="8"/>
      <c r="G52" s="8"/>
      <c r="H52" s="8"/>
      <c r="I52" s="8"/>
      <c r="J52" s="13"/>
      <c r="K52" s="138"/>
      <c r="L52" s="132"/>
      <c r="M52" s="132"/>
      <c r="N52" s="132"/>
      <c r="O52" s="132"/>
      <c r="P52" s="23"/>
    </row>
    <row r="53" spans="2:16" ht="14.25" customHeight="1">
      <c r="B53" s="65" t="s">
        <v>128</v>
      </c>
      <c r="C53" s="63" t="s">
        <v>227</v>
      </c>
      <c r="D53" s="63"/>
      <c r="E53" s="141"/>
      <c r="F53" s="8"/>
      <c r="G53" s="8"/>
      <c r="H53" s="8"/>
      <c r="I53" s="8"/>
      <c r="J53" s="13"/>
      <c r="K53" s="138"/>
      <c r="L53" s="132"/>
      <c r="M53" s="132"/>
      <c r="N53" s="132"/>
      <c r="O53" s="132"/>
      <c r="P53" s="23"/>
    </row>
    <row r="54" spans="2:16" ht="14.25" customHeight="1">
      <c r="B54" s="65"/>
      <c r="C54" s="63"/>
      <c r="D54" s="63"/>
      <c r="E54" s="141"/>
      <c r="F54" s="8"/>
      <c r="G54" s="8"/>
      <c r="H54" s="8"/>
      <c r="I54" s="8"/>
      <c r="J54" s="13"/>
      <c r="K54" s="138"/>
      <c r="L54" s="132"/>
      <c r="M54" s="132"/>
      <c r="N54" s="132"/>
      <c r="O54" s="132"/>
      <c r="P54" s="23"/>
    </row>
    <row r="55" spans="2:16" ht="14.25" customHeight="1">
      <c r="B55" s="65"/>
      <c r="C55" s="235"/>
      <c r="D55" s="236" t="s">
        <v>133</v>
      </c>
      <c r="E55" s="233" t="s">
        <v>132</v>
      </c>
      <c r="F55" s="234" t="s">
        <v>129</v>
      </c>
      <c r="G55" s="207" t="s">
        <v>135</v>
      </c>
      <c r="H55" s="208"/>
      <c r="I55" s="215" t="s">
        <v>141</v>
      </c>
      <c r="J55" s="215"/>
      <c r="K55" s="232" t="s">
        <v>145</v>
      </c>
      <c r="L55" s="232"/>
      <c r="M55" s="132"/>
      <c r="N55" s="132"/>
      <c r="O55" s="132"/>
      <c r="P55" s="23"/>
    </row>
    <row r="56" spans="2:16" ht="14.25" customHeight="1">
      <c r="B56" s="65"/>
      <c r="C56" s="235"/>
      <c r="D56" s="236"/>
      <c r="E56" s="233"/>
      <c r="F56" s="234"/>
      <c r="G56" s="147" t="s">
        <v>136</v>
      </c>
      <c r="H56" s="147" t="s">
        <v>134</v>
      </c>
      <c r="I56" s="135" t="s">
        <v>130</v>
      </c>
      <c r="J56" s="135" t="s">
        <v>131</v>
      </c>
      <c r="K56" s="232"/>
      <c r="L56" s="232"/>
      <c r="M56" s="132"/>
      <c r="N56" s="132"/>
      <c r="O56" s="132"/>
      <c r="P56" s="23"/>
    </row>
    <row r="57" spans="2:16" ht="14.25" customHeight="1">
      <c r="B57" s="65"/>
      <c r="C57" s="63"/>
      <c r="D57" s="143">
        <v>1</v>
      </c>
      <c r="E57" s="142" t="s">
        <v>144</v>
      </c>
      <c r="F57" s="158" t="s">
        <v>137</v>
      </c>
      <c r="G57" s="136">
        <v>30</v>
      </c>
      <c r="H57" s="136">
        <v>4</v>
      </c>
      <c r="I57" s="136"/>
      <c r="J57" s="136"/>
      <c r="K57" s="310" t="s">
        <v>146</v>
      </c>
      <c r="L57" s="311"/>
      <c r="M57" s="132"/>
      <c r="N57" s="132"/>
      <c r="O57" s="132"/>
      <c r="P57" s="23"/>
    </row>
    <row r="58" spans="2:16" ht="14.25" customHeight="1">
      <c r="B58" s="65"/>
      <c r="C58" s="63"/>
      <c r="D58" s="143">
        <f>+D57+1</f>
        <v>2</v>
      </c>
      <c r="E58" s="142" t="s">
        <v>144</v>
      </c>
      <c r="F58" s="158" t="s">
        <v>138</v>
      </c>
      <c r="G58" s="136">
        <v>19</v>
      </c>
      <c r="H58" s="136">
        <v>4</v>
      </c>
      <c r="I58" s="136"/>
      <c r="J58" s="136"/>
      <c r="K58" s="310" t="s">
        <v>146</v>
      </c>
      <c r="L58" s="311"/>
      <c r="M58" s="132"/>
      <c r="N58" s="132"/>
      <c r="O58" s="132"/>
      <c r="P58" s="23"/>
    </row>
    <row r="59" spans="2:16" ht="14.25" customHeight="1">
      <c r="B59" s="65"/>
      <c r="C59" s="63"/>
      <c r="D59" s="143">
        <f aca="true" t="shared" si="0" ref="D59:D67">+D58+1</f>
        <v>3</v>
      </c>
      <c r="E59" s="142" t="s">
        <v>144</v>
      </c>
      <c r="F59" s="158" t="s">
        <v>139</v>
      </c>
      <c r="G59" s="136">
        <v>39</v>
      </c>
      <c r="H59" s="136">
        <v>4</v>
      </c>
      <c r="I59" s="136"/>
      <c r="J59" s="136"/>
      <c r="K59" s="310" t="s">
        <v>146</v>
      </c>
      <c r="L59" s="311"/>
      <c r="M59" s="132"/>
      <c r="N59" s="132"/>
      <c r="O59" s="132"/>
      <c r="P59" s="23"/>
    </row>
    <row r="60" spans="2:16" ht="14.25" customHeight="1">
      <c r="B60" s="65"/>
      <c r="C60" s="63"/>
      <c r="D60" s="143">
        <f t="shared" si="0"/>
        <v>4</v>
      </c>
      <c r="E60" s="142" t="s">
        <v>144</v>
      </c>
      <c r="F60" s="158" t="s">
        <v>140</v>
      </c>
      <c r="G60" s="136">
        <v>24</v>
      </c>
      <c r="H60" s="136">
        <v>4</v>
      </c>
      <c r="I60" s="136"/>
      <c r="J60" s="136"/>
      <c r="K60" s="310" t="s">
        <v>146</v>
      </c>
      <c r="L60" s="311"/>
      <c r="M60" s="132"/>
      <c r="N60" s="132"/>
      <c r="O60" s="132"/>
      <c r="P60" s="23"/>
    </row>
    <row r="61" spans="2:16" ht="14.25" customHeight="1">
      <c r="B61" s="65"/>
      <c r="C61" s="63"/>
      <c r="D61" s="143">
        <f t="shared" si="0"/>
        <v>5</v>
      </c>
      <c r="E61" s="142" t="s">
        <v>144</v>
      </c>
      <c r="F61" s="158" t="s">
        <v>98</v>
      </c>
      <c r="G61" s="136">
        <v>100</v>
      </c>
      <c r="H61" s="136">
        <v>4</v>
      </c>
      <c r="I61" s="136"/>
      <c r="J61" s="136"/>
      <c r="K61" s="310" t="s">
        <v>146</v>
      </c>
      <c r="L61" s="311"/>
      <c r="M61" s="132"/>
      <c r="N61" s="132"/>
      <c r="O61" s="132"/>
      <c r="P61" s="23"/>
    </row>
    <row r="62" spans="2:16" ht="14.25" customHeight="1">
      <c r="B62" s="65"/>
      <c r="C62" s="63"/>
      <c r="D62" s="143">
        <f t="shared" si="0"/>
        <v>6</v>
      </c>
      <c r="E62" s="142" t="s">
        <v>144</v>
      </c>
      <c r="F62" s="158" t="s">
        <v>147</v>
      </c>
      <c r="G62" s="136">
        <v>24</v>
      </c>
      <c r="H62" s="136">
        <v>4</v>
      </c>
      <c r="I62" s="136"/>
      <c r="J62" s="136"/>
      <c r="K62" s="310" t="s">
        <v>146</v>
      </c>
      <c r="L62" s="311"/>
      <c r="M62" s="132"/>
      <c r="N62" s="132"/>
      <c r="O62" s="132"/>
      <c r="P62" s="23"/>
    </row>
    <row r="63" spans="2:16" ht="14.25" customHeight="1">
      <c r="B63" s="65"/>
      <c r="C63" s="63"/>
      <c r="D63" s="143">
        <f t="shared" si="0"/>
        <v>7</v>
      </c>
      <c r="E63" s="142" t="s">
        <v>144</v>
      </c>
      <c r="F63" s="158" t="s">
        <v>148</v>
      </c>
      <c r="G63" s="136">
        <v>24</v>
      </c>
      <c r="H63" s="136">
        <v>4</v>
      </c>
      <c r="I63" s="136"/>
      <c r="J63" s="136"/>
      <c r="K63" s="310" t="s">
        <v>146</v>
      </c>
      <c r="L63" s="311"/>
      <c r="M63" s="132"/>
      <c r="N63" s="132"/>
      <c r="O63" s="132"/>
      <c r="P63" s="23"/>
    </row>
    <row r="64" spans="2:16" ht="14.25" customHeight="1">
      <c r="B64" s="65"/>
      <c r="C64" s="63"/>
      <c r="D64" s="143">
        <f t="shared" si="0"/>
        <v>8</v>
      </c>
      <c r="E64" s="142" t="s">
        <v>144</v>
      </c>
      <c r="F64" s="158" t="s">
        <v>149</v>
      </c>
      <c r="G64" s="136">
        <v>12</v>
      </c>
      <c r="H64" s="136">
        <v>4</v>
      </c>
      <c r="I64" s="136"/>
      <c r="J64" s="136"/>
      <c r="K64" s="310" t="s">
        <v>146</v>
      </c>
      <c r="L64" s="311"/>
      <c r="M64" s="132"/>
      <c r="N64" s="132"/>
      <c r="O64" s="132"/>
      <c r="P64" s="23"/>
    </row>
    <row r="65" spans="2:16" ht="14.25" customHeight="1">
      <c r="B65" s="65"/>
      <c r="C65" s="63"/>
      <c r="D65" s="143">
        <f t="shared" si="0"/>
        <v>9</v>
      </c>
      <c r="E65" s="142" t="s">
        <v>144</v>
      </c>
      <c r="F65" s="158" t="s">
        <v>150</v>
      </c>
      <c r="G65" s="136">
        <v>18</v>
      </c>
      <c r="H65" s="136">
        <v>4</v>
      </c>
      <c r="I65" s="136"/>
      <c r="J65" s="136"/>
      <c r="K65" s="310" t="s">
        <v>146</v>
      </c>
      <c r="L65" s="311"/>
      <c r="M65" s="132"/>
      <c r="N65" s="132"/>
      <c r="O65" s="132"/>
      <c r="P65" s="23"/>
    </row>
    <row r="66" spans="2:16" ht="14.25" customHeight="1">
      <c r="B66" s="65"/>
      <c r="C66" s="63"/>
      <c r="D66" s="143">
        <f t="shared" si="0"/>
        <v>10</v>
      </c>
      <c r="E66" s="142" t="s">
        <v>144</v>
      </c>
      <c r="F66" s="158" t="s">
        <v>151</v>
      </c>
      <c r="G66" s="136">
        <v>12</v>
      </c>
      <c r="H66" s="136">
        <v>4</v>
      </c>
      <c r="I66" s="136"/>
      <c r="J66" s="136"/>
      <c r="K66" s="310" t="s">
        <v>146</v>
      </c>
      <c r="L66" s="311"/>
      <c r="M66" s="132"/>
      <c r="N66" s="132"/>
      <c r="O66" s="132"/>
      <c r="P66" s="23"/>
    </row>
    <row r="67" spans="2:16" ht="14.25" customHeight="1">
      <c r="B67" s="65"/>
      <c r="C67" s="63"/>
      <c r="D67" s="143">
        <f t="shared" si="0"/>
        <v>11</v>
      </c>
      <c r="E67" s="142" t="s">
        <v>144</v>
      </c>
      <c r="F67" s="158" t="s">
        <v>152</v>
      </c>
      <c r="G67" s="136">
        <v>12</v>
      </c>
      <c r="H67" s="136">
        <v>4</v>
      </c>
      <c r="I67" s="136"/>
      <c r="J67" s="136"/>
      <c r="K67" s="310" t="s">
        <v>146</v>
      </c>
      <c r="L67" s="311"/>
      <c r="M67" s="132"/>
      <c r="N67" s="132"/>
      <c r="O67" s="132"/>
      <c r="P67" s="23"/>
    </row>
    <row r="68" spans="2:16" ht="14.25" customHeight="1">
      <c r="B68" s="65"/>
      <c r="C68" s="63"/>
      <c r="D68" s="15"/>
      <c r="E68" s="141"/>
      <c r="F68" s="163"/>
      <c r="G68" s="13">
        <f>SUM(G57:G67)</f>
        <v>314</v>
      </c>
      <c r="H68" s="13" t="s">
        <v>114</v>
      </c>
      <c r="I68" s="13"/>
      <c r="J68" s="13"/>
      <c r="K68" s="164"/>
      <c r="L68" s="164"/>
      <c r="M68" s="132"/>
      <c r="N68" s="132"/>
      <c r="O68" s="132"/>
      <c r="P68" s="23"/>
    </row>
    <row r="69" spans="2:16" ht="14.25" customHeight="1">
      <c r="B69" s="65"/>
      <c r="C69" s="63"/>
      <c r="D69" s="15"/>
      <c r="E69" s="347" t="s">
        <v>244</v>
      </c>
      <c r="F69" s="348">
        <f>+G68/1000</f>
        <v>0.314</v>
      </c>
      <c r="G69" s="13"/>
      <c r="H69" s="13"/>
      <c r="I69" s="13"/>
      <c r="J69" s="13"/>
      <c r="K69" s="164"/>
      <c r="L69" s="164"/>
      <c r="M69" s="193"/>
      <c r="N69" s="193"/>
      <c r="O69" s="193"/>
      <c r="P69" s="23"/>
    </row>
    <row r="70" spans="2:16" ht="14.25" customHeight="1">
      <c r="B70" s="65"/>
      <c r="C70" s="63"/>
      <c r="D70" s="134" t="s">
        <v>142</v>
      </c>
      <c r="E70" s="159" t="s">
        <v>143</v>
      </c>
      <c r="F70" s="8"/>
      <c r="G70" s="8"/>
      <c r="H70" s="8"/>
      <c r="I70" s="8"/>
      <c r="J70" s="13"/>
      <c r="K70" s="138"/>
      <c r="L70" s="132"/>
      <c r="M70" s="132"/>
      <c r="N70" s="132"/>
      <c r="O70" s="132"/>
      <c r="P70" s="23"/>
    </row>
    <row r="71" spans="2:16" ht="14.25" customHeight="1">
      <c r="B71" s="65"/>
      <c r="C71" s="63"/>
      <c r="D71" s="134"/>
      <c r="E71" s="159"/>
      <c r="F71" s="8"/>
      <c r="G71" s="8"/>
      <c r="H71" s="8"/>
      <c r="I71" s="8"/>
      <c r="J71" s="13"/>
      <c r="K71" s="138"/>
      <c r="L71" s="132"/>
      <c r="M71" s="132"/>
      <c r="N71" s="132"/>
      <c r="O71" s="132"/>
      <c r="P71" s="23"/>
    </row>
    <row r="72" spans="2:16" ht="14.25" customHeight="1">
      <c r="B72" s="65" t="s">
        <v>153</v>
      </c>
      <c r="C72" s="63" t="s">
        <v>154</v>
      </c>
      <c r="D72" s="63"/>
      <c r="E72" s="141"/>
      <c r="F72" s="8"/>
      <c r="G72" s="8"/>
      <c r="H72" s="8"/>
      <c r="I72" s="8"/>
      <c r="J72" s="13"/>
      <c r="K72" s="138"/>
      <c r="L72" s="132"/>
      <c r="M72" s="132"/>
      <c r="N72" s="132"/>
      <c r="O72" s="132"/>
      <c r="P72" s="23"/>
    </row>
    <row r="73" spans="2:16" ht="14.25" customHeight="1">
      <c r="B73" s="65"/>
      <c r="C73" s="63"/>
      <c r="D73" s="63"/>
      <c r="E73" s="141"/>
      <c r="F73" s="8"/>
      <c r="G73" s="8"/>
      <c r="H73" s="8"/>
      <c r="I73" s="8"/>
      <c r="J73" s="13"/>
      <c r="K73" s="138"/>
      <c r="L73" s="132"/>
      <c r="M73" s="132"/>
      <c r="N73" s="132"/>
      <c r="O73" s="132"/>
      <c r="P73" s="23"/>
    </row>
    <row r="74" spans="2:16" ht="14.25" customHeight="1">
      <c r="B74" s="65"/>
      <c r="C74" s="63"/>
      <c r="D74" s="63"/>
      <c r="E74" s="141" t="s">
        <v>155</v>
      </c>
      <c r="F74" s="136">
        <v>6</v>
      </c>
      <c r="G74" s="8"/>
      <c r="H74" s="334" t="s">
        <v>156</v>
      </c>
      <c r="I74" s="334"/>
      <c r="J74" s="160">
        <v>12000</v>
      </c>
      <c r="L74" s="132"/>
      <c r="M74" s="132"/>
      <c r="N74" s="132"/>
      <c r="O74" s="132"/>
      <c r="P74" s="23"/>
    </row>
    <row r="75" spans="2:16" ht="14.25" customHeight="1">
      <c r="B75" s="65"/>
      <c r="C75" s="63"/>
      <c r="D75" s="134"/>
      <c r="E75" s="159"/>
      <c r="F75" s="8"/>
      <c r="G75" s="8"/>
      <c r="H75" s="8"/>
      <c r="I75" s="8"/>
      <c r="J75" s="13"/>
      <c r="K75" s="138"/>
      <c r="L75" s="132"/>
      <c r="M75" s="132"/>
      <c r="N75" s="132"/>
      <c r="O75" s="132"/>
      <c r="P75" s="23"/>
    </row>
    <row r="76" spans="2:16" ht="14.25" customHeight="1">
      <c r="B76" s="65"/>
      <c r="C76" s="63"/>
      <c r="D76" s="134"/>
      <c r="E76" s="8" t="s">
        <v>157</v>
      </c>
      <c r="G76" s="8"/>
      <c r="H76" s="221" t="s">
        <v>158</v>
      </c>
      <c r="I76" s="335"/>
      <c r="J76" s="335"/>
      <c r="K76" s="335"/>
      <c r="L76" s="222"/>
      <c r="M76" s="161"/>
      <c r="N76" s="132"/>
      <c r="O76" s="132"/>
      <c r="P76" s="23"/>
    </row>
    <row r="77" spans="2:16" ht="14.25" customHeight="1">
      <c r="B77" s="65"/>
      <c r="C77" s="63"/>
      <c r="D77" s="134"/>
      <c r="E77" s="141"/>
      <c r="F77" s="8"/>
      <c r="G77" s="8"/>
      <c r="H77" s="336"/>
      <c r="I77" s="337"/>
      <c r="J77" s="337"/>
      <c r="K77" s="337"/>
      <c r="L77" s="338"/>
      <c r="M77" s="132"/>
      <c r="N77" s="132"/>
      <c r="O77" s="132"/>
      <c r="P77" s="23"/>
    </row>
    <row r="78" ht="12.75">
      <c r="P78" s="23"/>
    </row>
    <row r="79" spans="2:16" ht="12.75">
      <c r="B79" s="23"/>
      <c r="C79" s="23"/>
      <c r="D79" s="23"/>
      <c r="E79" s="23"/>
      <c r="F79" s="23"/>
      <c r="G79" s="23"/>
      <c r="H79" s="23"/>
      <c r="I79" s="13"/>
      <c r="J79" s="23"/>
      <c r="K79" s="23"/>
      <c r="L79" s="23"/>
      <c r="M79" s="23"/>
      <c r="P79" s="23"/>
    </row>
    <row r="80" spans="2:16" ht="12.75">
      <c r="B80" s="61" t="s">
        <v>39</v>
      </c>
      <c r="C80" s="3" t="s">
        <v>40</v>
      </c>
      <c r="D80" s="3"/>
      <c r="E80" s="3"/>
      <c r="P80" s="23"/>
    </row>
    <row r="81" spans="2:16" ht="12.75">
      <c r="B81" s="65">
        <v>5.1</v>
      </c>
      <c r="C81" s="8" t="s">
        <v>165</v>
      </c>
      <c r="D81" s="3"/>
      <c r="E81" s="3"/>
      <c r="P81" s="23"/>
    </row>
    <row r="82" spans="2:16" ht="12.75">
      <c r="B82" s="162" t="s">
        <v>159</v>
      </c>
      <c r="C82" s="8" t="s">
        <v>164</v>
      </c>
      <c r="D82" s="3"/>
      <c r="E82" s="3"/>
      <c r="P82" s="23"/>
    </row>
    <row r="83" spans="2:16" ht="12.75">
      <c r="B83" s="162"/>
      <c r="C83" s="8"/>
      <c r="D83" s="3"/>
      <c r="E83" s="3"/>
      <c r="P83" s="23"/>
    </row>
    <row r="84" spans="2:16" ht="12.75">
      <c r="B84" s="65">
        <v>5.2</v>
      </c>
      <c r="C84" s="8" t="s">
        <v>166</v>
      </c>
      <c r="D84" s="3"/>
      <c r="E84" s="3"/>
      <c r="P84" s="23"/>
    </row>
    <row r="85" spans="2:16" ht="12.75">
      <c r="B85" s="65" t="s">
        <v>159</v>
      </c>
      <c r="C85" s="8" t="s">
        <v>160</v>
      </c>
      <c r="D85" s="3"/>
      <c r="E85" s="3"/>
      <c r="P85" s="23"/>
    </row>
    <row r="86" spans="2:16" ht="12.75">
      <c r="B86" s="65" t="s">
        <v>159</v>
      </c>
      <c r="C86" s="8" t="s">
        <v>162</v>
      </c>
      <c r="D86" s="3"/>
      <c r="E86" s="3"/>
      <c r="P86" s="23"/>
    </row>
    <row r="87" spans="2:16" ht="12.75">
      <c r="B87" s="65" t="s">
        <v>159</v>
      </c>
      <c r="C87" s="8" t="s">
        <v>161</v>
      </c>
      <c r="D87" s="3"/>
      <c r="E87" s="3"/>
      <c r="P87" s="23"/>
    </row>
    <row r="88" spans="2:16" ht="12.75">
      <c r="B88" s="65" t="s">
        <v>159</v>
      </c>
      <c r="C88" s="8" t="s">
        <v>163</v>
      </c>
      <c r="D88" s="3"/>
      <c r="E88" s="3"/>
      <c r="P88" s="23"/>
    </row>
    <row r="89" spans="2:16" ht="12.75">
      <c r="B89" s="61"/>
      <c r="C89" s="8"/>
      <c r="D89" s="3"/>
      <c r="E89" s="3"/>
      <c r="P89" s="23"/>
    </row>
    <row r="90" spans="2:16" ht="12.75">
      <c r="B90" s="65">
        <v>5.3</v>
      </c>
      <c r="C90" s="8" t="s">
        <v>219</v>
      </c>
      <c r="D90" s="3"/>
      <c r="E90" s="3"/>
      <c r="J90"/>
      <c r="K90" s="8"/>
      <c r="L90"/>
      <c r="M90"/>
      <c r="P90" s="23"/>
    </row>
    <row r="91" spans="2:16" ht="12.75">
      <c r="B91" s="162"/>
      <c r="C91" s="8" t="s">
        <v>173</v>
      </c>
      <c r="D91" s="3"/>
      <c r="E91" s="3"/>
      <c r="J91"/>
      <c r="K91" s="8"/>
      <c r="L91"/>
      <c r="M91"/>
      <c r="P91" s="23"/>
    </row>
    <row r="92" spans="2:16" ht="12.75">
      <c r="B92" s="162"/>
      <c r="C92" s="65" t="s">
        <v>159</v>
      </c>
      <c r="D92" s="165">
        <v>3.66</v>
      </c>
      <c r="E92" s="8" t="s">
        <v>174</v>
      </c>
      <c r="J92"/>
      <c r="K92" s="8"/>
      <c r="L92"/>
      <c r="M92"/>
      <c r="P92" s="23"/>
    </row>
    <row r="93" spans="2:16" ht="12.75">
      <c r="B93" s="61"/>
      <c r="C93" s="65" t="s">
        <v>159</v>
      </c>
      <c r="D93" s="165">
        <v>18.26</v>
      </c>
      <c r="E93" s="8" t="s">
        <v>168</v>
      </c>
      <c r="J93"/>
      <c r="K93" s="8"/>
      <c r="L93"/>
      <c r="M93"/>
      <c r="P93" s="23"/>
    </row>
    <row r="94" spans="2:16" ht="12.75">
      <c r="B94" s="61"/>
      <c r="C94" s="65" t="s">
        <v>159</v>
      </c>
      <c r="D94" s="165">
        <v>44.52</v>
      </c>
      <c r="E94" s="8" t="s">
        <v>167</v>
      </c>
      <c r="J94"/>
      <c r="K94"/>
      <c r="L94"/>
      <c r="M94"/>
      <c r="P94" s="23"/>
    </row>
    <row r="95" spans="2:16" ht="12.75">
      <c r="B95" s="61"/>
      <c r="C95" s="65" t="s">
        <v>159</v>
      </c>
      <c r="D95" s="165">
        <v>50.08</v>
      </c>
      <c r="E95" s="8" t="s">
        <v>169</v>
      </c>
      <c r="J95"/>
      <c r="K95"/>
      <c r="L95"/>
      <c r="M95"/>
      <c r="P95" s="23"/>
    </row>
    <row r="96" spans="2:16" ht="12.75">
      <c r="B96" s="61"/>
      <c r="C96" s="65"/>
      <c r="D96" s="8"/>
      <c r="E96" s="8"/>
      <c r="P96" s="23"/>
    </row>
    <row r="97" spans="2:16" ht="12.75">
      <c r="B97" s="61"/>
      <c r="C97" s="166" t="s">
        <v>175</v>
      </c>
      <c r="E97" s="8"/>
      <c r="F97" s="8"/>
      <c r="P97" s="23"/>
    </row>
    <row r="98" spans="2:16" ht="18" customHeight="1">
      <c r="B98" s="185" t="s">
        <v>220</v>
      </c>
      <c r="C98" s="309" t="s">
        <v>216</v>
      </c>
      <c r="D98" s="309"/>
      <c r="E98" s="309"/>
      <c r="F98" s="309"/>
      <c r="G98" s="309"/>
      <c r="H98" s="309"/>
      <c r="I98" s="28"/>
      <c r="J98" s="28"/>
      <c r="K98" s="28"/>
      <c r="L98" s="28"/>
      <c r="M98" s="28"/>
      <c r="P98" s="23"/>
    </row>
    <row r="99" spans="2:16" ht="12.75">
      <c r="B99" s="93"/>
      <c r="C99" s="28"/>
      <c r="D99" s="28"/>
      <c r="E99" s="28"/>
      <c r="F99" s="28"/>
      <c r="G99" s="28"/>
      <c r="H99" s="28"/>
      <c r="I99" s="28"/>
      <c r="J99" s="28"/>
      <c r="K99" s="28"/>
      <c r="L99" s="28"/>
      <c r="M99" s="28"/>
      <c r="P99" s="23"/>
    </row>
    <row r="100" spans="2:16" ht="13.5">
      <c r="B100" s="60" t="s">
        <v>41</v>
      </c>
      <c r="C100" s="63" t="s">
        <v>42</v>
      </c>
      <c r="D100" s="63"/>
      <c r="E100" s="3"/>
      <c r="P100" s="23"/>
    </row>
    <row r="101" spans="2:16" ht="15">
      <c r="B101" s="30"/>
      <c r="C101" s="112" t="s">
        <v>170</v>
      </c>
      <c r="D101" s="112"/>
      <c r="E101" s="104"/>
      <c r="F101" s="104"/>
      <c r="G101" s="104"/>
      <c r="H101" s="104"/>
      <c r="I101" s="104"/>
      <c r="J101" s="104"/>
      <c r="K101" s="104"/>
      <c r="L101" s="104"/>
      <c r="M101" s="104"/>
      <c r="N101" s="104"/>
      <c r="O101" s="104"/>
      <c r="P101" s="23"/>
    </row>
    <row r="102" spans="2:16" ht="24" customHeight="1">
      <c r="B102" s="30"/>
      <c r="C102" s="328" t="s">
        <v>176</v>
      </c>
      <c r="D102" s="329"/>
      <c r="E102" s="329"/>
      <c r="F102" s="329"/>
      <c r="G102" s="329"/>
      <c r="H102" s="329"/>
      <c r="I102" s="329"/>
      <c r="J102" s="329"/>
      <c r="K102" s="330"/>
      <c r="L102" s="104"/>
      <c r="M102" s="104"/>
      <c r="N102" s="104"/>
      <c r="O102" s="104"/>
      <c r="P102" s="23"/>
    </row>
    <row r="103" spans="2:16" ht="24" customHeight="1">
      <c r="B103" s="30"/>
      <c r="C103" s="331"/>
      <c r="D103" s="332"/>
      <c r="E103" s="332"/>
      <c r="F103" s="332"/>
      <c r="G103" s="332"/>
      <c r="H103" s="332"/>
      <c r="I103" s="332"/>
      <c r="J103" s="332"/>
      <c r="K103" s="333"/>
      <c r="L103" s="104"/>
      <c r="M103" s="104"/>
      <c r="N103" s="104"/>
      <c r="O103" s="104"/>
      <c r="P103" s="23"/>
    </row>
    <row r="104" spans="2:16" ht="12.75">
      <c r="B104" s="8"/>
      <c r="C104" s="8"/>
      <c r="D104" s="8"/>
      <c r="E104" s="8"/>
      <c r="P104" s="23"/>
    </row>
    <row r="105" spans="2:16" ht="12.75">
      <c r="B105" s="28"/>
      <c r="C105" s="28"/>
      <c r="D105" s="28"/>
      <c r="E105" s="28"/>
      <c r="F105" s="28"/>
      <c r="G105" s="28"/>
      <c r="H105" s="28"/>
      <c r="I105" s="28"/>
      <c r="J105" s="28"/>
      <c r="K105" s="28"/>
      <c r="L105" s="28"/>
      <c r="M105" s="28"/>
      <c r="N105" s="28"/>
      <c r="P105" s="23"/>
    </row>
    <row r="106" spans="2:16" ht="12.75">
      <c r="B106" s="61" t="s">
        <v>43</v>
      </c>
      <c r="C106" s="3" t="s">
        <v>44</v>
      </c>
      <c r="D106" s="3"/>
      <c r="E106" s="3"/>
      <c r="P106" s="23"/>
    </row>
    <row r="107" spans="2:16" ht="13.5">
      <c r="B107" s="59"/>
      <c r="C107" s="228" t="s">
        <v>69</v>
      </c>
      <c r="D107" s="228"/>
      <c r="E107" s="228"/>
      <c r="F107" s="228"/>
      <c r="G107" s="228"/>
      <c r="H107" s="228"/>
      <c r="I107" s="228"/>
      <c r="J107" s="228"/>
      <c r="K107" s="228"/>
      <c r="L107" s="228"/>
      <c r="M107" s="228"/>
      <c r="N107" s="228"/>
      <c r="O107" s="228"/>
      <c r="P107" s="23"/>
    </row>
    <row r="108" spans="2:16" ht="15">
      <c r="B108" s="59"/>
      <c r="C108" s="228" t="s">
        <v>79</v>
      </c>
      <c r="D108" s="228"/>
      <c r="E108" s="228"/>
      <c r="F108" s="228"/>
      <c r="G108" s="228"/>
      <c r="H108" s="228"/>
      <c r="I108" s="228"/>
      <c r="J108" s="228"/>
      <c r="K108" s="228"/>
      <c r="L108" s="228"/>
      <c r="M108" s="228"/>
      <c r="N108" s="228"/>
      <c r="O108" s="228"/>
      <c r="P108" s="23"/>
    </row>
    <row r="109" spans="2:16" ht="5.25" customHeight="1">
      <c r="B109" s="59"/>
      <c r="C109" s="90"/>
      <c r="D109" s="90"/>
      <c r="E109" s="90"/>
      <c r="F109" s="90"/>
      <c r="G109" s="90"/>
      <c r="H109" s="90"/>
      <c r="I109" s="90"/>
      <c r="J109" s="90"/>
      <c r="K109" s="90"/>
      <c r="L109" s="90"/>
      <c r="M109" s="90"/>
      <c r="N109" s="90"/>
      <c r="O109" s="90"/>
      <c r="P109" s="23"/>
    </row>
    <row r="110" spans="2:16" ht="13.5">
      <c r="B110" s="65" t="s">
        <v>45</v>
      </c>
      <c r="C110" s="63" t="s">
        <v>46</v>
      </c>
      <c r="D110" s="63"/>
      <c r="E110" s="8"/>
      <c r="P110" s="23"/>
    </row>
    <row r="111" spans="2:16" ht="8.25" customHeight="1">
      <c r="B111" s="8"/>
      <c r="C111" s="8"/>
      <c r="D111" s="8"/>
      <c r="E111" s="8"/>
      <c r="P111" s="23"/>
    </row>
    <row r="112" spans="2:16" ht="33.75" customHeight="1">
      <c r="B112" s="229" t="s">
        <v>75</v>
      </c>
      <c r="C112" s="230"/>
      <c r="D112" s="230"/>
      <c r="E112" s="230"/>
      <c r="F112" s="230"/>
      <c r="G112" s="230"/>
      <c r="H112" s="230"/>
      <c r="I112" s="231"/>
      <c r="J112" s="116" t="s">
        <v>94</v>
      </c>
      <c r="K112" s="117" t="s">
        <v>2</v>
      </c>
      <c r="L112" s="116" t="s">
        <v>6</v>
      </c>
      <c r="M112" s="229" t="s">
        <v>12</v>
      </c>
      <c r="N112" s="231"/>
      <c r="P112" s="23"/>
    </row>
    <row r="113" spans="2:16" ht="15">
      <c r="B113" s="320" t="s">
        <v>86</v>
      </c>
      <c r="C113" s="321"/>
      <c r="D113" s="321"/>
      <c r="E113" s="321"/>
      <c r="F113" s="321"/>
      <c r="G113" s="321"/>
      <c r="H113" s="321"/>
      <c r="I113" s="322"/>
      <c r="J113" s="118" t="s">
        <v>87</v>
      </c>
      <c r="K113" s="167">
        <v>1</v>
      </c>
      <c r="L113" s="127">
        <v>1833.3333333333333</v>
      </c>
      <c r="M113" s="323">
        <f>K113*L113</f>
        <v>1833.3333333333333</v>
      </c>
      <c r="N113" s="324"/>
      <c r="P113" s="23"/>
    </row>
    <row r="114" spans="2:16" ht="15">
      <c r="B114" s="325" t="s">
        <v>88</v>
      </c>
      <c r="C114" s="326"/>
      <c r="D114" s="326"/>
      <c r="E114" s="326"/>
      <c r="F114" s="326"/>
      <c r="G114" s="326"/>
      <c r="H114" s="326"/>
      <c r="I114" s="327"/>
      <c r="J114" s="113"/>
      <c r="K114" s="188"/>
      <c r="L114" s="119"/>
      <c r="M114" s="312"/>
      <c r="N114" s="313"/>
      <c r="P114" s="23"/>
    </row>
    <row r="115" spans="2:16" ht="15">
      <c r="B115" s="125" t="s">
        <v>106</v>
      </c>
      <c r="C115" s="123"/>
      <c r="D115" s="123"/>
      <c r="E115" s="123"/>
      <c r="F115" s="123"/>
      <c r="G115" s="123"/>
      <c r="H115" s="123"/>
      <c r="I115" s="124"/>
      <c r="J115" s="113" t="s">
        <v>89</v>
      </c>
      <c r="K115" s="189">
        <v>626</v>
      </c>
      <c r="L115" s="126">
        <v>4.375</v>
      </c>
      <c r="M115" s="312">
        <f>L115*K115</f>
        <v>2738.75</v>
      </c>
      <c r="N115" s="313"/>
      <c r="P115" s="23"/>
    </row>
    <row r="116" spans="2:16" ht="15">
      <c r="B116" s="314" t="s">
        <v>103</v>
      </c>
      <c r="C116" s="315"/>
      <c r="D116" s="315"/>
      <c r="E116" s="315"/>
      <c r="F116" s="315"/>
      <c r="G116" s="315"/>
      <c r="H116" s="315"/>
      <c r="I116" s="316"/>
      <c r="J116" s="113" t="s">
        <v>89</v>
      </c>
      <c r="K116" s="189">
        <v>626</v>
      </c>
      <c r="L116" s="126">
        <v>5.833333333333333</v>
      </c>
      <c r="M116" s="312">
        <f>L116*K116</f>
        <v>3651.6666666666665</v>
      </c>
      <c r="N116" s="313"/>
      <c r="P116" s="23"/>
    </row>
    <row r="117" spans="2:16" ht="15">
      <c r="B117" s="317" t="s">
        <v>100</v>
      </c>
      <c r="C117" s="318"/>
      <c r="D117" s="318"/>
      <c r="E117" s="318"/>
      <c r="F117" s="318"/>
      <c r="G117" s="318"/>
      <c r="H117" s="318"/>
      <c r="I117" s="319"/>
      <c r="J117" s="113" t="s">
        <v>89</v>
      </c>
      <c r="K117" s="189">
        <v>626</v>
      </c>
      <c r="L117" s="126">
        <v>23.733333333333334</v>
      </c>
      <c r="M117" s="312">
        <f>L117*K117</f>
        <v>14857.066666666668</v>
      </c>
      <c r="N117" s="313"/>
      <c r="P117" s="23"/>
    </row>
    <row r="118" spans="2:16" ht="17.25" customHeight="1">
      <c r="B118" s="302" t="s">
        <v>102</v>
      </c>
      <c r="C118" s="303"/>
      <c r="D118" s="303"/>
      <c r="E118" s="303"/>
      <c r="F118" s="303"/>
      <c r="G118" s="303"/>
      <c r="H118" s="303"/>
      <c r="I118" s="304"/>
      <c r="J118" s="114" t="s">
        <v>89</v>
      </c>
      <c r="K118" s="190">
        <v>626</v>
      </c>
      <c r="L118" s="128">
        <v>15.555555555555555</v>
      </c>
      <c r="M118" s="305">
        <f>K118*L118</f>
        <v>9737.777777777777</v>
      </c>
      <c r="N118" s="306"/>
      <c r="P118" s="23"/>
    </row>
    <row r="119" spans="2:16" ht="15.75" customHeight="1">
      <c r="B119" s="54"/>
      <c r="C119" s="54"/>
      <c r="D119" s="54"/>
      <c r="E119" s="54"/>
      <c r="F119" s="54"/>
      <c r="G119" s="54"/>
      <c r="H119" s="54"/>
      <c r="I119" s="54"/>
      <c r="J119" s="54"/>
      <c r="K119" s="226" t="s">
        <v>3</v>
      </c>
      <c r="L119" s="227"/>
      <c r="M119" s="293">
        <f>SUM(M113:N118)</f>
        <v>32818.59444444445</v>
      </c>
      <c r="N119" s="294"/>
      <c r="P119" s="23"/>
    </row>
    <row r="120" spans="2:16" ht="12.75" customHeight="1">
      <c r="B120" s="52"/>
      <c r="C120" s="52"/>
      <c r="D120" s="52"/>
      <c r="E120" s="54"/>
      <c r="F120" s="54"/>
      <c r="G120" s="54"/>
      <c r="H120" s="54"/>
      <c r="I120" s="54"/>
      <c r="J120" s="54"/>
      <c r="K120" s="307" t="s">
        <v>52</v>
      </c>
      <c r="L120" s="307"/>
      <c r="M120" s="293">
        <v>4500</v>
      </c>
      <c r="N120" s="294"/>
      <c r="O120" s="97" t="s">
        <v>177</v>
      </c>
      <c r="P120" s="23"/>
    </row>
    <row r="121" spans="2:16" ht="3" customHeight="1" hidden="1">
      <c r="B121" s="53"/>
      <c r="C121" s="53"/>
      <c r="D121" s="53"/>
      <c r="E121" s="53"/>
      <c r="F121" s="53"/>
      <c r="G121" s="53"/>
      <c r="H121" s="53"/>
      <c r="I121" s="53"/>
      <c r="J121" s="53"/>
      <c r="K121" s="115"/>
      <c r="L121" s="115"/>
      <c r="M121" s="308"/>
      <c r="N121" s="308"/>
      <c r="O121" s="98"/>
      <c r="P121" s="23"/>
    </row>
    <row r="122" spans="2:16" ht="15">
      <c r="B122" s="106" t="s">
        <v>234</v>
      </c>
      <c r="C122" s="107" t="s">
        <v>236</v>
      </c>
      <c r="D122" s="52"/>
      <c r="E122" s="52"/>
      <c r="F122" s="52"/>
      <c r="G122" s="52"/>
      <c r="H122" s="52"/>
      <c r="I122" s="52"/>
      <c r="J122" s="52"/>
      <c r="K122" s="291" t="s">
        <v>4</v>
      </c>
      <c r="L122" s="292"/>
      <c r="M122" s="293">
        <f>SUM(M119:N121)</f>
        <v>37318.59444444445</v>
      </c>
      <c r="N122" s="294"/>
      <c r="O122" s="97" t="s">
        <v>178</v>
      </c>
      <c r="P122" s="23"/>
    </row>
    <row r="123" spans="2:16" ht="12.75" customHeight="1">
      <c r="B123" s="106"/>
      <c r="C123" s="107" t="s">
        <v>235</v>
      </c>
      <c r="D123" s="107"/>
      <c r="E123" s="80"/>
      <c r="F123" s="80"/>
      <c r="G123" s="80"/>
      <c r="H123" s="80"/>
      <c r="I123" s="104"/>
      <c r="K123" s="32"/>
      <c r="L123" s="32"/>
      <c r="M123" s="19"/>
      <c r="N123" s="19"/>
      <c r="P123" s="23"/>
    </row>
    <row r="124" spans="2:16" ht="13.5" customHeight="1">
      <c r="B124" s="5"/>
      <c r="C124" s="5"/>
      <c r="D124" s="5"/>
      <c r="E124" s="8"/>
      <c r="K124" s="32"/>
      <c r="L124" s="32"/>
      <c r="M124" s="19"/>
      <c r="N124" s="19"/>
      <c r="P124" s="23"/>
    </row>
    <row r="125" spans="2:16" ht="13.5">
      <c r="B125" s="60" t="s">
        <v>47</v>
      </c>
      <c r="C125" s="63" t="s">
        <v>48</v>
      </c>
      <c r="D125" s="63"/>
      <c r="E125" s="8"/>
      <c r="L125" s="23"/>
      <c r="N125" s="33"/>
      <c r="P125" s="23"/>
    </row>
    <row r="126" spans="2:16" ht="18.75" customHeight="1">
      <c r="B126" s="34"/>
      <c r="C126" s="89" t="s">
        <v>199</v>
      </c>
      <c r="D126" s="89"/>
      <c r="E126" s="34"/>
      <c r="L126" s="23"/>
      <c r="N126" s="33"/>
      <c r="P126" s="23"/>
    </row>
    <row r="127" spans="2:16" ht="16.5" customHeight="1">
      <c r="B127" s="224" t="s">
        <v>73</v>
      </c>
      <c r="C127" s="225"/>
      <c r="D127" s="225"/>
      <c r="E127" s="225"/>
      <c r="F127" s="225"/>
      <c r="G127" s="225"/>
      <c r="H127" s="225"/>
      <c r="I127" s="175"/>
      <c r="J127" s="175"/>
      <c r="K127" s="175"/>
      <c r="L127" s="175"/>
      <c r="M127" s="175"/>
      <c r="N127" s="175"/>
      <c r="P127" s="23"/>
    </row>
    <row r="128" spans="2:16" ht="29.25" customHeight="1">
      <c r="B128" s="245" t="s">
        <v>76</v>
      </c>
      <c r="C128" s="295"/>
      <c r="D128" s="295"/>
      <c r="E128" s="249"/>
      <c r="F128" s="168" t="s">
        <v>183</v>
      </c>
      <c r="G128" s="168" t="s">
        <v>180</v>
      </c>
      <c r="H128" s="168" t="s">
        <v>181</v>
      </c>
      <c r="I128" s="176"/>
      <c r="J128" s="177"/>
      <c r="K128" s="178"/>
      <c r="L128" s="178"/>
      <c r="M128" s="178"/>
      <c r="N128" s="7"/>
      <c r="P128" s="23"/>
    </row>
    <row r="129" spans="2:16" ht="15" customHeight="1">
      <c r="B129" s="296" t="s">
        <v>182</v>
      </c>
      <c r="C129" s="297"/>
      <c r="D129" s="297"/>
      <c r="E129" s="298"/>
      <c r="F129" s="91"/>
      <c r="G129" s="91"/>
      <c r="H129" s="91"/>
      <c r="I129" s="171"/>
      <c r="J129" s="169"/>
      <c r="K129" s="169"/>
      <c r="L129" s="169"/>
      <c r="M129" s="170"/>
      <c r="N129" s="170"/>
      <c r="P129" s="23"/>
    </row>
    <row r="130" spans="2:16" ht="24" customHeight="1">
      <c r="B130" s="299" t="s">
        <v>179</v>
      </c>
      <c r="C130" s="300"/>
      <c r="D130" s="300"/>
      <c r="E130" s="301"/>
      <c r="F130" s="110">
        <v>1</v>
      </c>
      <c r="G130" s="120"/>
      <c r="H130" s="120"/>
      <c r="I130" s="171"/>
      <c r="J130" s="169"/>
      <c r="K130" s="169"/>
      <c r="L130" s="169"/>
      <c r="M130" s="170"/>
      <c r="N130" s="170"/>
      <c r="P130" s="23"/>
    </row>
    <row r="131" spans="2:16" ht="24" customHeight="1">
      <c r="B131" s="285" t="s">
        <v>172</v>
      </c>
      <c r="C131" s="286"/>
      <c r="D131" s="286"/>
      <c r="E131" s="287"/>
      <c r="F131" s="110">
        <v>1</v>
      </c>
      <c r="G131" s="110"/>
      <c r="H131" s="110"/>
      <c r="I131" s="171"/>
      <c r="J131" s="169"/>
      <c r="K131" s="169"/>
      <c r="L131" s="169"/>
      <c r="M131" s="170"/>
      <c r="N131" s="170"/>
      <c r="P131" s="23"/>
    </row>
    <row r="132" spans="2:16" ht="20.25" customHeight="1">
      <c r="B132" s="285" t="s">
        <v>171</v>
      </c>
      <c r="C132" s="286"/>
      <c r="D132" s="286"/>
      <c r="E132" s="287"/>
      <c r="F132" s="110">
        <v>1</v>
      </c>
      <c r="G132" s="110"/>
      <c r="H132" s="110"/>
      <c r="I132" s="171"/>
      <c r="J132" s="169"/>
      <c r="K132" s="169"/>
      <c r="L132" s="169"/>
      <c r="M132" s="170"/>
      <c r="N132" s="170"/>
      <c r="P132" s="23"/>
    </row>
    <row r="133" spans="2:16" ht="12.75" customHeight="1">
      <c r="B133" s="296" t="s">
        <v>185</v>
      </c>
      <c r="C133" s="297"/>
      <c r="D133" s="297"/>
      <c r="E133" s="298"/>
      <c r="F133" s="91"/>
      <c r="G133" s="91"/>
      <c r="H133" s="91"/>
      <c r="I133" s="171"/>
      <c r="J133" s="169"/>
      <c r="K133" s="169"/>
      <c r="L133" s="169"/>
      <c r="M133" s="170"/>
      <c r="N133" s="170"/>
      <c r="P133" s="23"/>
    </row>
    <row r="134" spans="2:16" ht="12.75">
      <c r="B134" s="285" t="s">
        <v>92</v>
      </c>
      <c r="C134" s="286"/>
      <c r="D134" s="286"/>
      <c r="E134" s="287"/>
      <c r="F134" s="9"/>
      <c r="G134" s="110">
        <v>1</v>
      </c>
      <c r="H134" s="9"/>
      <c r="I134" s="171"/>
      <c r="J134" s="169"/>
      <c r="K134" s="169"/>
      <c r="L134" s="169"/>
      <c r="M134" s="170"/>
      <c r="N134" s="170"/>
      <c r="P134" s="23"/>
    </row>
    <row r="135" spans="2:16" ht="12.75">
      <c r="B135" s="129" t="s">
        <v>106</v>
      </c>
      <c r="C135" s="121"/>
      <c r="D135" s="121"/>
      <c r="E135" s="122"/>
      <c r="F135" s="9"/>
      <c r="G135" s="110">
        <v>1</v>
      </c>
      <c r="H135" s="9"/>
      <c r="I135" s="171"/>
      <c r="J135" s="169"/>
      <c r="K135" s="169"/>
      <c r="L135" s="169"/>
      <c r="M135" s="170"/>
      <c r="N135" s="170"/>
      <c r="P135" s="23"/>
    </row>
    <row r="136" spans="2:16" ht="12.75">
      <c r="B136" s="285" t="s">
        <v>104</v>
      </c>
      <c r="C136" s="286"/>
      <c r="D136" s="286"/>
      <c r="E136" s="287"/>
      <c r="F136" s="9"/>
      <c r="G136" s="110">
        <v>1</v>
      </c>
      <c r="H136" s="9"/>
      <c r="I136" s="171"/>
      <c r="J136" s="169"/>
      <c r="K136" s="169"/>
      <c r="L136" s="169"/>
      <c r="M136" s="170"/>
      <c r="N136" s="170"/>
      <c r="P136" s="23"/>
    </row>
    <row r="137" spans="2:16" ht="12.75">
      <c r="B137" s="285" t="s">
        <v>101</v>
      </c>
      <c r="C137" s="286"/>
      <c r="D137" s="286"/>
      <c r="E137" s="287"/>
      <c r="F137" s="9"/>
      <c r="G137" s="110">
        <v>1</v>
      </c>
      <c r="H137" s="9"/>
      <c r="I137" s="171"/>
      <c r="J137" s="169"/>
      <c r="K137" s="169"/>
      <c r="L137" s="169"/>
      <c r="M137" s="170"/>
      <c r="N137" s="170"/>
      <c r="P137" s="23"/>
    </row>
    <row r="138" spans="2:16" ht="14.25" customHeight="1">
      <c r="B138" s="285" t="s">
        <v>105</v>
      </c>
      <c r="C138" s="286"/>
      <c r="D138" s="286"/>
      <c r="E138" s="287"/>
      <c r="F138" s="111"/>
      <c r="G138" s="110">
        <v>1</v>
      </c>
      <c r="H138" s="111"/>
      <c r="I138" s="171"/>
      <c r="J138" s="169"/>
      <c r="K138" s="169"/>
      <c r="L138" s="169"/>
      <c r="M138" s="170"/>
      <c r="N138" s="170"/>
      <c r="P138" s="23"/>
    </row>
    <row r="139" spans="2:16" ht="12.75" customHeight="1">
      <c r="B139" s="288" t="s">
        <v>184</v>
      </c>
      <c r="C139" s="289"/>
      <c r="D139" s="289"/>
      <c r="E139" s="290"/>
      <c r="F139" s="92"/>
      <c r="G139" s="92"/>
      <c r="H139" s="92"/>
      <c r="I139" s="179"/>
      <c r="J139" s="174"/>
      <c r="K139" s="174"/>
      <c r="L139" s="174"/>
      <c r="M139" s="174"/>
      <c r="N139" s="174"/>
      <c r="P139" s="23"/>
    </row>
    <row r="140" spans="2:16" ht="12.75">
      <c r="B140" s="285"/>
      <c r="C140" s="286"/>
      <c r="D140" s="286"/>
      <c r="E140" s="287"/>
      <c r="F140" s="9"/>
      <c r="G140" s="9"/>
      <c r="H140" s="9"/>
      <c r="I140" s="171"/>
      <c r="J140" s="169"/>
      <c r="K140" s="169"/>
      <c r="L140" s="169"/>
      <c r="M140" s="170"/>
      <c r="N140" s="170"/>
      <c r="P140" s="23"/>
    </row>
    <row r="141" spans="2:16" ht="12.75">
      <c r="B141" s="285" t="s">
        <v>93</v>
      </c>
      <c r="C141" s="286"/>
      <c r="D141" s="286"/>
      <c r="E141" s="287"/>
      <c r="F141" s="9"/>
      <c r="G141" s="9"/>
      <c r="H141" s="110">
        <v>1</v>
      </c>
      <c r="I141" s="172"/>
      <c r="J141" s="173"/>
      <c r="K141" s="173"/>
      <c r="L141" s="173"/>
      <c r="M141" s="71"/>
      <c r="N141" s="71"/>
      <c r="P141" s="23"/>
    </row>
    <row r="142" spans="2:17" ht="12.75">
      <c r="B142" s="18"/>
      <c r="C142" s="18"/>
      <c r="D142" s="18"/>
      <c r="E142" s="18"/>
      <c r="F142" s="34"/>
      <c r="G142" s="34"/>
      <c r="H142" s="34"/>
      <c r="I142" s="23"/>
      <c r="J142" s="23"/>
      <c r="K142" s="20"/>
      <c r="L142" s="23"/>
      <c r="M142" s="23"/>
      <c r="N142" s="23"/>
      <c r="O142" s="23"/>
      <c r="P142" s="34"/>
      <c r="Q142" s="34"/>
    </row>
    <row r="143" spans="2:16" ht="15.75" customHeight="1">
      <c r="B143" s="82" t="s">
        <v>50</v>
      </c>
      <c r="C143" s="80" t="s">
        <v>49</v>
      </c>
      <c r="D143" s="80"/>
      <c r="E143" s="82"/>
      <c r="F143" s="27"/>
      <c r="G143" s="27"/>
      <c r="H143" s="27"/>
      <c r="I143" s="27"/>
      <c r="K143" s="180">
        <v>45</v>
      </c>
      <c r="L143" s="181" t="s">
        <v>186</v>
      </c>
      <c r="P143" s="23"/>
    </row>
    <row r="144" spans="2:16" ht="12.75">
      <c r="B144" s="8"/>
      <c r="C144" s="8"/>
      <c r="D144" s="8"/>
      <c r="E144" s="8"/>
      <c r="K144" s="35"/>
      <c r="L144" s="35"/>
      <c r="P144" s="23"/>
    </row>
    <row r="145" spans="2:16" ht="12.75">
      <c r="B145" s="269"/>
      <c r="C145" s="269"/>
      <c r="D145" s="269"/>
      <c r="E145" s="269"/>
      <c r="F145" s="269"/>
      <c r="G145" s="269"/>
      <c r="H145" s="269"/>
      <c r="I145" s="269"/>
      <c r="J145" s="269"/>
      <c r="K145" s="269"/>
      <c r="L145" s="269"/>
      <c r="M145" s="269"/>
      <c r="N145" s="269"/>
      <c r="P145" s="23"/>
    </row>
    <row r="146" spans="2:16" ht="21" customHeight="1">
      <c r="B146" s="82" t="s">
        <v>51</v>
      </c>
      <c r="C146" s="80" t="s">
        <v>84</v>
      </c>
      <c r="D146" s="80"/>
      <c r="E146" s="82"/>
      <c r="J146" s="207" t="s">
        <v>237</v>
      </c>
      <c r="K146" s="270"/>
      <c r="L146" s="270"/>
      <c r="M146" s="270"/>
      <c r="N146" s="208"/>
      <c r="P146" s="23"/>
    </row>
    <row r="147" spans="2:16" ht="12.75">
      <c r="B147" s="8"/>
      <c r="C147" s="8"/>
      <c r="D147" s="8"/>
      <c r="E147" s="8"/>
      <c r="F147" s="36"/>
      <c r="G147" s="36"/>
      <c r="H147" s="36"/>
      <c r="N147" s="37"/>
      <c r="P147" s="23"/>
    </row>
    <row r="148" spans="2:16" ht="12.75">
      <c r="B148" s="3" t="s">
        <v>53</v>
      </c>
      <c r="C148" s="3" t="s">
        <v>64</v>
      </c>
      <c r="D148" s="3"/>
      <c r="E148" s="3"/>
      <c r="F148" s="38"/>
      <c r="G148" s="38"/>
      <c r="H148" s="38"/>
      <c r="P148" s="23"/>
    </row>
    <row r="149" spans="2:16" ht="24.75" customHeight="1">
      <c r="B149" s="3"/>
      <c r="C149" s="271" t="s">
        <v>81</v>
      </c>
      <c r="D149" s="271"/>
      <c r="E149" s="272"/>
      <c r="F149" s="272"/>
      <c r="G149" s="272"/>
      <c r="H149" s="272"/>
      <c r="I149" s="272"/>
      <c r="J149" s="272"/>
      <c r="K149" s="272"/>
      <c r="L149" s="272"/>
      <c r="M149" s="272"/>
      <c r="N149" s="272"/>
      <c r="O149" s="272"/>
      <c r="P149" s="23"/>
    </row>
    <row r="150" spans="2:16" ht="19.5" customHeight="1">
      <c r="B150" s="69"/>
      <c r="C150" s="273" t="s">
        <v>74</v>
      </c>
      <c r="D150" s="274"/>
      <c r="E150" s="274"/>
      <c r="F150" s="275"/>
      <c r="G150" s="149"/>
      <c r="H150" s="149"/>
      <c r="I150" s="70"/>
      <c r="K150" s="279" t="s">
        <v>65</v>
      </c>
      <c r="L150" s="280"/>
      <c r="M150" s="280"/>
      <c r="N150" s="280"/>
      <c r="O150" s="281"/>
      <c r="P150" s="23"/>
    </row>
    <row r="151" spans="2:16" ht="19.5" customHeight="1">
      <c r="B151" s="20"/>
      <c r="C151" s="276"/>
      <c r="D151" s="277"/>
      <c r="E151" s="277"/>
      <c r="F151" s="278"/>
      <c r="G151" s="149"/>
      <c r="H151" s="149"/>
      <c r="I151" s="70"/>
      <c r="K151" s="282"/>
      <c r="L151" s="283"/>
      <c r="M151" s="283"/>
      <c r="N151" s="283"/>
      <c r="O151" s="284"/>
      <c r="P151" s="23"/>
    </row>
    <row r="152" spans="2:16" ht="12.75">
      <c r="B152" s="20"/>
      <c r="C152" s="39"/>
      <c r="D152" s="20"/>
      <c r="E152" s="20"/>
      <c r="F152" s="83"/>
      <c r="G152" s="40"/>
      <c r="H152" s="40"/>
      <c r="I152" s="85"/>
      <c r="K152" s="39"/>
      <c r="L152" s="20"/>
      <c r="M152" s="40"/>
      <c r="N152" s="23"/>
      <c r="O152" s="41"/>
      <c r="P152" s="23"/>
    </row>
    <row r="153" spans="2:16" ht="12.75">
      <c r="B153" s="20"/>
      <c r="C153" s="39"/>
      <c r="D153" s="20"/>
      <c r="E153" s="20"/>
      <c r="F153" s="83"/>
      <c r="G153" s="40"/>
      <c r="H153" s="40"/>
      <c r="I153" s="85"/>
      <c r="K153" s="39"/>
      <c r="L153" s="20"/>
      <c r="M153" s="40"/>
      <c r="N153" s="23"/>
      <c r="O153" s="41"/>
      <c r="P153" s="23"/>
    </row>
    <row r="154" spans="2:16" ht="12.75">
      <c r="B154" s="20"/>
      <c r="C154" s="39"/>
      <c r="D154" s="20"/>
      <c r="E154" s="20"/>
      <c r="F154" s="83"/>
      <c r="G154" s="40"/>
      <c r="H154" s="40"/>
      <c r="I154" s="85"/>
      <c r="K154" s="39"/>
      <c r="L154" s="20"/>
      <c r="M154" s="40"/>
      <c r="N154" s="23"/>
      <c r="O154" s="41"/>
      <c r="P154" s="23"/>
    </row>
    <row r="155" spans="2:16" ht="12.75">
      <c r="B155" s="20"/>
      <c r="C155" s="39"/>
      <c r="D155" s="20"/>
      <c r="E155" s="20"/>
      <c r="F155" s="83"/>
      <c r="G155" s="40"/>
      <c r="H155" s="40"/>
      <c r="I155" s="85"/>
      <c r="K155" s="39"/>
      <c r="L155" s="20"/>
      <c r="M155" s="40"/>
      <c r="N155" s="23"/>
      <c r="O155" s="41"/>
      <c r="P155" s="23"/>
    </row>
    <row r="156" spans="2:16" ht="12.75">
      <c r="B156" s="20"/>
      <c r="C156" s="39"/>
      <c r="D156" s="20"/>
      <c r="E156" s="20"/>
      <c r="F156" s="83"/>
      <c r="G156" s="40"/>
      <c r="H156" s="40"/>
      <c r="I156" s="85"/>
      <c r="K156" s="39"/>
      <c r="L156" s="20"/>
      <c r="M156" s="40"/>
      <c r="N156" s="23"/>
      <c r="O156" s="41"/>
      <c r="P156" s="23"/>
    </row>
    <row r="157" spans="2:16" ht="12.75">
      <c r="B157" s="20"/>
      <c r="C157" s="42"/>
      <c r="D157" s="22"/>
      <c r="E157" s="22"/>
      <c r="F157" s="84"/>
      <c r="G157" s="40"/>
      <c r="H157" s="40"/>
      <c r="I157" s="85"/>
      <c r="K157" s="42"/>
      <c r="L157" s="22"/>
      <c r="M157" s="43"/>
      <c r="N157" s="45"/>
      <c r="O157" s="44"/>
      <c r="P157" s="23"/>
    </row>
    <row r="158" spans="2:16" ht="12.75">
      <c r="B158" s="68"/>
      <c r="C158" s="257" t="s">
        <v>54</v>
      </c>
      <c r="D158" s="258"/>
      <c r="E158" s="258"/>
      <c r="F158" s="259"/>
      <c r="G158" s="131"/>
      <c r="H158" s="131"/>
      <c r="I158" s="67"/>
      <c r="K158" s="257" t="s">
        <v>54</v>
      </c>
      <c r="L158" s="258"/>
      <c r="M158" s="258"/>
      <c r="N158" s="258"/>
      <c r="O158" s="259"/>
      <c r="P158" s="23"/>
    </row>
    <row r="159" spans="2:16" ht="12.75">
      <c r="B159" s="20"/>
      <c r="C159" s="39" t="s">
        <v>25</v>
      </c>
      <c r="D159" s="20"/>
      <c r="E159" s="20"/>
      <c r="F159" s="83"/>
      <c r="G159" s="40"/>
      <c r="H159" s="40"/>
      <c r="I159" s="85"/>
      <c r="K159" s="39" t="s">
        <v>25</v>
      </c>
      <c r="L159" s="20"/>
      <c r="M159" s="40"/>
      <c r="N159" s="23"/>
      <c r="O159" s="41"/>
      <c r="P159" s="23"/>
    </row>
    <row r="160" spans="2:16" ht="12.75">
      <c r="B160" s="20"/>
      <c r="C160" s="39" t="s">
        <v>24</v>
      </c>
      <c r="D160" s="20"/>
      <c r="E160" s="20"/>
      <c r="F160" s="83"/>
      <c r="G160" s="40"/>
      <c r="H160" s="40"/>
      <c r="I160" s="85"/>
      <c r="K160" s="39" t="s">
        <v>24</v>
      </c>
      <c r="L160" s="20"/>
      <c r="M160" s="40"/>
      <c r="N160" s="23"/>
      <c r="O160" s="41"/>
      <c r="P160" s="23"/>
    </row>
    <row r="161" spans="2:16" ht="12.75">
      <c r="B161" s="20"/>
      <c r="C161" s="39" t="s">
        <v>23</v>
      </c>
      <c r="D161" s="20"/>
      <c r="E161" s="20"/>
      <c r="F161" s="83"/>
      <c r="G161" s="40"/>
      <c r="H161" s="40"/>
      <c r="I161" s="85"/>
      <c r="K161" s="39" t="s">
        <v>23</v>
      </c>
      <c r="L161" s="20"/>
      <c r="M161" s="40"/>
      <c r="N161" s="23"/>
      <c r="O161" s="41"/>
      <c r="P161" s="23"/>
    </row>
    <row r="162" spans="2:16" ht="12.75">
      <c r="B162" s="20"/>
      <c r="C162" s="39" t="s">
        <v>22</v>
      </c>
      <c r="D162" s="20"/>
      <c r="E162" s="20"/>
      <c r="F162" s="83"/>
      <c r="G162" s="40"/>
      <c r="H162" s="40"/>
      <c r="I162" s="85"/>
      <c r="K162" s="39" t="s">
        <v>22</v>
      </c>
      <c r="L162" s="20"/>
      <c r="M162" s="40"/>
      <c r="N162" s="23"/>
      <c r="O162" s="41"/>
      <c r="P162" s="23"/>
    </row>
    <row r="163" spans="2:16" ht="12.75">
      <c r="B163" s="20"/>
      <c r="C163" s="39" t="s">
        <v>21</v>
      </c>
      <c r="D163" s="20"/>
      <c r="E163" s="20"/>
      <c r="F163" s="83"/>
      <c r="G163" s="40"/>
      <c r="H163" s="40"/>
      <c r="I163" s="85"/>
      <c r="K163" s="39" t="s">
        <v>21</v>
      </c>
      <c r="L163" s="20"/>
      <c r="M163" s="40"/>
      <c r="N163" s="23"/>
      <c r="O163" s="41"/>
      <c r="P163" s="23"/>
    </row>
    <row r="164" spans="2:16" ht="12.75">
      <c r="B164" s="20"/>
      <c r="C164" s="42" t="s">
        <v>20</v>
      </c>
      <c r="D164" s="22"/>
      <c r="E164" s="22"/>
      <c r="F164" s="84"/>
      <c r="G164" s="40"/>
      <c r="H164" s="40"/>
      <c r="I164" s="85"/>
      <c r="K164" s="42" t="s">
        <v>20</v>
      </c>
      <c r="L164" s="22"/>
      <c r="M164" s="43"/>
      <c r="N164" s="45"/>
      <c r="O164" s="44"/>
      <c r="P164" s="23"/>
    </row>
    <row r="165" spans="2:16" ht="6.75" customHeight="1">
      <c r="B165" s="20"/>
      <c r="C165" s="20"/>
      <c r="D165" s="20"/>
      <c r="E165" s="20"/>
      <c r="F165" s="40"/>
      <c r="G165" s="40"/>
      <c r="H165" s="40"/>
      <c r="I165" s="23"/>
      <c r="K165" s="20"/>
      <c r="L165" s="20"/>
      <c r="M165" s="40"/>
      <c r="N165" s="23"/>
      <c r="O165" s="23"/>
      <c r="P165" s="23"/>
    </row>
    <row r="166" spans="6:16" ht="6.75" customHeight="1">
      <c r="F166" s="38"/>
      <c r="G166" s="38"/>
      <c r="H166" s="38"/>
      <c r="P166" s="23"/>
    </row>
    <row r="167" spans="9:16" ht="12.75">
      <c r="I167" s="23"/>
      <c r="J167" s="23"/>
      <c r="K167" s="23"/>
      <c r="P167" s="23"/>
    </row>
    <row r="168" spans="2:16" ht="12.75">
      <c r="B168" s="3" t="s">
        <v>56</v>
      </c>
      <c r="C168" s="3" t="s">
        <v>55</v>
      </c>
      <c r="D168" s="3"/>
      <c r="E168" s="3"/>
      <c r="P168" s="23"/>
    </row>
    <row r="169" spans="3:16" ht="12.75">
      <c r="C169" s="8" t="s">
        <v>67</v>
      </c>
      <c r="D169" s="8"/>
      <c r="E169" s="3"/>
      <c r="P169" s="23"/>
    </row>
    <row r="170" spans="2:16" ht="12.75">
      <c r="B170" s="23"/>
      <c r="P170" s="23"/>
    </row>
    <row r="171" spans="2:16" ht="36.75" customHeight="1">
      <c r="B171" s="73"/>
      <c r="C171" s="260"/>
      <c r="D171" s="261"/>
      <c r="E171" s="261"/>
      <c r="F171" s="261"/>
      <c r="G171" s="261"/>
      <c r="H171" s="261"/>
      <c r="I171" s="261"/>
      <c r="J171" s="261"/>
      <c r="K171" s="261"/>
      <c r="L171" s="261"/>
      <c r="M171" s="261"/>
      <c r="N171" s="261"/>
      <c r="O171" s="262"/>
      <c r="P171" s="23"/>
    </row>
    <row r="172" spans="2:16" ht="46.5" customHeight="1">
      <c r="B172" s="73"/>
      <c r="C172" s="263"/>
      <c r="D172" s="264"/>
      <c r="E172" s="264"/>
      <c r="F172" s="264"/>
      <c r="G172" s="264"/>
      <c r="H172" s="264"/>
      <c r="I172" s="264"/>
      <c r="J172" s="264"/>
      <c r="K172" s="264"/>
      <c r="L172" s="264"/>
      <c r="M172" s="264"/>
      <c r="N172" s="264"/>
      <c r="O172" s="265"/>
      <c r="P172" s="23"/>
    </row>
    <row r="173" spans="2:16" ht="46.5" customHeight="1">
      <c r="B173" s="73"/>
      <c r="C173" s="263"/>
      <c r="D173" s="264"/>
      <c r="E173" s="264"/>
      <c r="F173" s="264"/>
      <c r="G173" s="264"/>
      <c r="H173" s="264"/>
      <c r="I173" s="264"/>
      <c r="J173" s="264"/>
      <c r="K173" s="264"/>
      <c r="L173" s="264"/>
      <c r="M173" s="264"/>
      <c r="N173" s="264"/>
      <c r="O173" s="265"/>
      <c r="P173" s="23"/>
    </row>
    <row r="174" spans="2:18" ht="47.25" customHeight="1">
      <c r="B174" s="73"/>
      <c r="C174" s="263"/>
      <c r="D174" s="264"/>
      <c r="E174" s="264"/>
      <c r="F174" s="264"/>
      <c r="G174" s="264"/>
      <c r="H174" s="264"/>
      <c r="I174" s="264"/>
      <c r="J174" s="264"/>
      <c r="K174" s="264"/>
      <c r="L174" s="264"/>
      <c r="M174" s="264"/>
      <c r="N174" s="264"/>
      <c r="O174" s="265"/>
      <c r="P174" s="23"/>
      <c r="R174" s="8"/>
    </row>
    <row r="175" spans="2:18" ht="46.5" customHeight="1">
      <c r="B175" s="73"/>
      <c r="C175" s="263"/>
      <c r="D175" s="264"/>
      <c r="E175" s="264"/>
      <c r="F175" s="264"/>
      <c r="G175" s="264"/>
      <c r="H175" s="264"/>
      <c r="I175" s="264"/>
      <c r="J175" s="264"/>
      <c r="K175" s="264"/>
      <c r="L175" s="264"/>
      <c r="M175" s="264"/>
      <c r="N175" s="264"/>
      <c r="O175" s="265"/>
      <c r="P175" s="23"/>
      <c r="R175" s="8"/>
    </row>
    <row r="176" spans="2:16" ht="44.25" customHeight="1">
      <c r="B176" s="73"/>
      <c r="C176" s="263"/>
      <c r="D176" s="264"/>
      <c r="E176" s="264"/>
      <c r="F176" s="264"/>
      <c r="G176" s="264"/>
      <c r="H176" s="264"/>
      <c r="I176" s="264"/>
      <c r="J176" s="264"/>
      <c r="K176" s="264"/>
      <c r="L176" s="264"/>
      <c r="M176" s="264"/>
      <c r="N176" s="264"/>
      <c r="O176" s="265"/>
      <c r="P176" s="23"/>
    </row>
    <row r="177" spans="2:18" ht="42.75" customHeight="1">
      <c r="B177" s="73"/>
      <c r="C177" s="263"/>
      <c r="D177" s="264"/>
      <c r="E177" s="264"/>
      <c r="F177" s="264"/>
      <c r="G177" s="264"/>
      <c r="H177" s="264"/>
      <c r="I177" s="264"/>
      <c r="J177" s="264"/>
      <c r="K177" s="264"/>
      <c r="L177" s="264"/>
      <c r="M177" s="264"/>
      <c r="N177" s="264"/>
      <c r="O177" s="265"/>
      <c r="P177" s="23"/>
      <c r="R177" s="8"/>
    </row>
    <row r="178" spans="2:16" ht="38.25" customHeight="1">
      <c r="B178" s="73"/>
      <c r="C178" s="263"/>
      <c r="D178" s="264"/>
      <c r="E178" s="264"/>
      <c r="F178" s="264"/>
      <c r="G178" s="264"/>
      <c r="H178" s="264"/>
      <c r="I178" s="264"/>
      <c r="J178" s="264"/>
      <c r="K178" s="264"/>
      <c r="L178" s="264"/>
      <c r="M178" s="264"/>
      <c r="N178" s="264"/>
      <c r="O178" s="265"/>
      <c r="P178" s="23"/>
    </row>
    <row r="179" spans="2:18" ht="39.75" customHeight="1">
      <c r="B179" s="73"/>
      <c r="C179" s="263"/>
      <c r="D179" s="264"/>
      <c r="E179" s="264"/>
      <c r="F179" s="264"/>
      <c r="G179" s="264"/>
      <c r="H179" s="264"/>
      <c r="I179" s="264"/>
      <c r="J179" s="264"/>
      <c r="K179" s="264"/>
      <c r="L179" s="264"/>
      <c r="M179" s="264"/>
      <c r="N179" s="264"/>
      <c r="O179" s="265"/>
      <c r="P179" s="23"/>
      <c r="R179" s="8"/>
    </row>
    <row r="180" spans="2:18" ht="39.75" customHeight="1">
      <c r="B180" s="73"/>
      <c r="C180" s="263"/>
      <c r="D180" s="264"/>
      <c r="E180" s="264"/>
      <c r="F180" s="264"/>
      <c r="G180" s="264"/>
      <c r="H180" s="264"/>
      <c r="I180" s="264"/>
      <c r="J180" s="264"/>
      <c r="K180" s="264"/>
      <c r="L180" s="264"/>
      <c r="M180" s="264"/>
      <c r="N180" s="264"/>
      <c r="O180" s="265"/>
      <c r="P180" s="23"/>
      <c r="R180" s="8"/>
    </row>
    <row r="181" spans="2:16" ht="45.75" customHeight="1">
      <c r="B181" s="73"/>
      <c r="C181" s="263"/>
      <c r="D181" s="264"/>
      <c r="E181" s="264"/>
      <c r="F181" s="264"/>
      <c r="G181" s="264"/>
      <c r="H181" s="264"/>
      <c r="I181" s="264"/>
      <c r="J181" s="264"/>
      <c r="K181" s="264"/>
      <c r="L181" s="264"/>
      <c r="M181" s="264"/>
      <c r="N181" s="264"/>
      <c r="O181" s="265"/>
      <c r="P181" s="23"/>
    </row>
    <row r="182" spans="2:16" ht="35.25" customHeight="1">
      <c r="B182" s="73"/>
      <c r="C182" s="263"/>
      <c r="D182" s="264"/>
      <c r="E182" s="264"/>
      <c r="F182" s="264"/>
      <c r="G182" s="264"/>
      <c r="H182" s="264"/>
      <c r="I182" s="264"/>
      <c r="J182" s="264"/>
      <c r="K182" s="264"/>
      <c r="L182" s="264"/>
      <c r="M182" s="264"/>
      <c r="N182" s="264"/>
      <c r="O182" s="265"/>
      <c r="P182" s="23"/>
    </row>
    <row r="183" spans="2:18" ht="33.75" customHeight="1">
      <c r="B183" s="73"/>
      <c r="C183" s="263"/>
      <c r="D183" s="264"/>
      <c r="E183" s="264"/>
      <c r="F183" s="264"/>
      <c r="G183" s="264"/>
      <c r="H183" s="264"/>
      <c r="I183" s="264"/>
      <c r="J183" s="264"/>
      <c r="K183" s="264"/>
      <c r="L183" s="264"/>
      <c r="M183" s="264"/>
      <c r="N183" s="264"/>
      <c r="O183" s="265"/>
      <c r="P183" s="23"/>
      <c r="R183" s="8"/>
    </row>
    <row r="184" spans="2:18" ht="33" customHeight="1">
      <c r="B184" s="73"/>
      <c r="C184" s="263"/>
      <c r="D184" s="264"/>
      <c r="E184" s="264"/>
      <c r="F184" s="264"/>
      <c r="G184" s="264"/>
      <c r="H184" s="264"/>
      <c r="I184" s="264"/>
      <c r="J184" s="264"/>
      <c r="K184" s="264"/>
      <c r="L184" s="264"/>
      <c r="M184" s="264"/>
      <c r="N184" s="264"/>
      <c r="O184" s="265"/>
      <c r="P184" s="23"/>
      <c r="R184" s="8"/>
    </row>
    <row r="185" spans="2:16" ht="44.25" customHeight="1">
      <c r="B185" s="73"/>
      <c r="C185" s="263"/>
      <c r="D185" s="264"/>
      <c r="E185" s="264"/>
      <c r="F185" s="264"/>
      <c r="G185" s="264"/>
      <c r="H185" s="264"/>
      <c r="I185" s="264"/>
      <c r="J185" s="264"/>
      <c r="K185" s="264"/>
      <c r="L185" s="264"/>
      <c r="M185" s="264"/>
      <c r="N185" s="264"/>
      <c r="O185" s="265"/>
      <c r="P185" s="23"/>
    </row>
    <row r="186" spans="2:16" ht="43.5" customHeight="1">
      <c r="B186" s="73"/>
      <c r="C186" s="263"/>
      <c r="D186" s="264"/>
      <c r="E186" s="264"/>
      <c r="F186" s="264"/>
      <c r="G186" s="264"/>
      <c r="H186" s="264"/>
      <c r="I186" s="264"/>
      <c r="J186" s="264"/>
      <c r="K186" s="264"/>
      <c r="L186" s="264"/>
      <c r="M186" s="264"/>
      <c r="N186" s="264"/>
      <c r="O186" s="265"/>
      <c r="P186" s="23"/>
    </row>
    <row r="187" spans="2:16" ht="36.75" customHeight="1">
      <c r="B187" s="73"/>
      <c r="C187" s="263"/>
      <c r="D187" s="264"/>
      <c r="E187" s="264"/>
      <c r="F187" s="264"/>
      <c r="G187" s="264"/>
      <c r="H187" s="264"/>
      <c r="I187" s="264"/>
      <c r="J187" s="264"/>
      <c r="K187" s="264"/>
      <c r="L187" s="264"/>
      <c r="M187" s="264"/>
      <c r="N187" s="264"/>
      <c r="O187" s="265"/>
      <c r="P187" s="23"/>
    </row>
    <row r="188" spans="2:16" ht="38.25" customHeight="1">
      <c r="B188" s="73"/>
      <c r="C188" s="263"/>
      <c r="D188" s="264"/>
      <c r="E188" s="264"/>
      <c r="F188" s="264"/>
      <c r="G188" s="264"/>
      <c r="H188" s="264"/>
      <c r="I188" s="264"/>
      <c r="J188" s="264"/>
      <c r="K188" s="264"/>
      <c r="L188" s="264"/>
      <c r="M188" s="264"/>
      <c r="N188" s="264"/>
      <c r="O188" s="265"/>
      <c r="P188" s="23"/>
    </row>
    <row r="189" spans="2:16" ht="36.75" customHeight="1">
      <c r="B189" s="73"/>
      <c r="C189" s="263"/>
      <c r="D189" s="264"/>
      <c r="E189" s="264"/>
      <c r="F189" s="264"/>
      <c r="G189" s="264"/>
      <c r="H189" s="264"/>
      <c r="I189" s="264"/>
      <c r="J189" s="264"/>
      <c r="K189" s="264"/>
      <c r="L189" s="264"/>
      <c r="M189" s="264"/>
      <c r="N189" s="264"/>
      <c r="O189" s="265"/>
      <c r="P189" s="23"/>
    </row>
    <row r="190" spans="2:16" ht="36" customHeight="1">
      <c r="B190" s="73"/>
      <c r="C190" s="266"/>
      <c r="D190" s="267"/>
      <c r="E190" s="267"/>
      <c r="F190" s="267"/>
      <c r="G190" s="267"/>
      <c r="H190" s="267"/>
      <c r="I190" s="267"/>
      <c r="J190" s="267"/>
      <c r="K190" s="267"/>
      <c r="L190" s="267"/>
      <c r="M190" s="267"/>
      <c r="N190" s="267"/>
      <c r="O190" s="251"/>
      <c r="P190" s="23"/>
    </row>
    <row r="191" spans="2:16" ht="9.75" customHeight="1">
      <c r="B191" s="31"/>
      <c r="C191" s="31"/>
      <c r="D191" s="31"/>
      <c r="E191" s="31"/>
      <c r="F191" s="31"/>
      <c r="G191" s="31"/>
      <c r="H191" s="31"/>
      <c r="I191" s="31"/>
      <c r="J191" s="31"/>
      <c r="K191" s="31"/>
      <c r="L191" s="31"/>
      <c r="M191" s="31"/>
      <c r="N191" s="31"/>
      <c r="O191" s="31"/>
      <c r="P191" s="23"/>
    </row>
    <row r="192" spans="2:16" ht="9.75" customHeight="1">
      <c r="B192" s="31"/>
      <c r="C192" s="31"/>
      <c r="D192" s="31"/>
      <c r="E192" s="31"/>
      <c r="F192" s="31"/>
      <c r="G192" s="31"/>
      <c r="H192" s="31"/>
      <c r="I192" s="31"/>
      <c r="J192" s="31"/>
      <c r="K192" s="31"/>
      <c r="L192" s="31"/>
      <c r="M192" s="31"/>
      <c r="N192" s="31"/>
      <c r="O192" s="31"/>
      <c r="P192" s="23"/>
    </row>
    <row r="193" spans="2:16" ht="12.75" customHeight="1">
      <c r="B193" s="61" t="s">
        <v>57</v>
      </c>
      <c r="C193" s="3" t="s">
        <v>78</v>
      </c>
      <c r="D193" s="3"/>
      <c r="E193" s="31"/>
      <c r="F193" s="31"/>
      <c r="G193" s="31"/>
      <c r="H193" s="31"/>
      <c r="I193" s="31"/>
      <c r="J193" s="31"/>
      <c r="K193" s="31"/>
      <c r="L193" s="31"/>
      <c r="M193" s="31"/>
      <c r="N193" s="31"/>
      <c r="O193" s="31"/>
      <c r="P193" s="23"/>
    </row>
    <row r="194" spans="2:16" ht="15.75" customHeight="1">
      <c r="B194" s="72"/>
      <c r="C194" s="268" t="s">
        <v>82</v>
      </c>
      <c r="D194" s="268"/>
      <c r="E194" s="268"/>
      <c r="F194" s="268"/>
      <c r="G194" s="268"/>
      <c r="H194" s="268"/>
      <c r="I194" s="268"/>
      <c r="J194" s="268"/>
      <c r="K194" s="268"/>
      <c r="L194" s="268"/>
      <c r="M194" s="268"/>
      <c r="N194" s="268"/>
      <c r="O194" s="31"/>
      <c r="P194" s="23"/>
    </row>
    <row r="195" spans="2:16" ht="9.75" customHeight="1">
      <c r="B195" s="31"/>
      <c r="C195" s="31"/>
      <c r="D195" s="31"/>
      <c r="E195" s="31"/>
      <c r="F195" s="31"/>
      <c r="G195" s="31"/>
      <c r="H195" s="31"/>
      <c r="I195" s="31"/>
      <c r="J195" s="31"/>
      <c r="K195" s="31"/>
      <c r="L195" s="31"/>
      <c r="M195" s="31"/>
      <c r="N195" s="31"/>
      <c r="O195" s="31"/>
      <c r="P195" s="23"/>
    </row>
    <row r="196" spans="2:16" ht="12.75">
      <c r="B196" s="96" t="s">
        <v>61</v>
      </c>
      <c r="C196" s="99" t="s">
        <v>72</v>
      </c>
      <c r="D196" s="99"/>
      <c r="E196" s="10"/>
      <c r="P196" s="23"/>
    </row>
    <row r="197" spans="2:16" ht="12.75">
      <c r="B197" s="10"/>
      <c r="C197" s="10"/>
      <c r="D197" s="10"/>
      <c r="E197" s="10"/>
      <c r="P197" s="23"/>
    </row>
    <row r="198" spans="2:16" ht="12.75">
      <c r="B198" s="10"/>
      <c r="C198" s="10"/>
      <c r="D198" s="10"/>
      <c r="E198" s="10"/>
      <c r="P198" s="23"/>
    </row>
    <row r="199" spans="2:16" ht="12.75">
      <c r="B199" s="10"/>
      <c r="C199" s="10"/>
      <c r="D199" s="10"/>
      <c r="E199" s="10"/>
      <c r="P199" s="23"/>
    </row>
    <row r="200" spans="3:16" ht="12.75">
      <c r="C200" s="5" t="s">
        <v>66</v>
      </c>
      <c r="D200" s="5"/>
      <c r="E200" s="10" t="s">
        <v>83</v>
      </c>
      <c r="P200" s="23"/>
    </row>
    <row r="201" spans="2:16" ht="12.75">
      <c r="B201" s="10"/>
      <c r="C201" s="10"/>
      <c r="D201" s="10"/>
      <c r="E201" s="10"/>
      <c r="P201" s="23"/>
    </row>
    <row r="202" spans="2:16" ht="12.75">
      <c r="B202" s="10"/>
      <c r="C202" s="10"/>
      <c r="D202" s="10"/>
      <c r="E202" s="10"/>
      <c r="P202" s="23"/>
    </row>
    <row r="203" spans="2:16" ht="13.5">
      <c r="B203" s="237" t="s">
        <v>17</v>
      </c>
      <c r="C203" s="237"/>
      <c r="D203" s="237"/>
      <c r="E203" s="237"/>
      <c r="F203" s="237"/>
      <c r="G203" s="237"/>
      <c r="H203" s="237"/>
      <c r="I203" s="237"/>
      <c r="J203" s="237"/>
      <c r="K203" s="237"/>
      <c r="L203" s="237"/>
      <c r="M203" s="237"/>
      <c r="N203" s="237"/>
      <c r="O203" s="237"/>
      <c r="P203" s="23"/>
    </row>
    <row r="204" spans="2:16" ht="12.75">
      <c r="B204" s="61"/>
      <c r="C204" s="61"/>
      <c r="D204" s="61"/>
      <c r="E204" s="61"/>
      <c r="F204" s="61"/>
      <c r="G204" s="61"/>
      <c r="H204" s="61"/>
      <c r="I204" s="61"/>
      <c r="J204" s="61"/>
      <c r="K204" s="61"/>
      <c r="L204" s="61"/>
      <c r="M204" s="61"/>
      <c r="N204" s="61"/>
      <c r="O204" s="61"/>
      <c r="P204" s="23"/>
    </row>
    <row r="205" spans="2:16" s="25" customFormat="1" ht="12.75">
      <c r="B205" s="74" t="s">
        <v>70</v>
      </c>
      <c r="C205" s="11"/>
      <c r="D205" s="11"/>
      <c r="E205" s="11"/>
      <c r="F205" s="75"/>
      <c r="G205" s="75"/>
      <c r="H205" s="75"/>
      <c r="I205" s="75"/>
      <c r="J205" s="75"/>
      <c r="P205" s="26"/>
    </row>
    <row r="206" spans="2:16" s="25" customFormat="1" ht="12.75">
      <c r="B206" s="11" t="s">
        <v>68</v>
      </c>
      <c r="C206" s="11"/>
      <c r="D206" s="11"/>
      <c r="E206" s="11"/>
      <c r="P206" s="26"/>
    </row>
    <row r="207" spans="2:16" s="25" customFormat="1" ht="36" customHeight="1">
      <c r="B207" s="87" t="s">
        <v>5</v>
      </c>
      <c r="C207" s="245" t="s">
        <v>62</v>
      </c>
      <c r="D207" s="246"/>
      <c r="E207" s="246"/>
      <c r="F207" s="246"/>
      <c r="G207" s="246"/>
      <c r="H207" s="246"/>
      <c r="I207" s="247"/>
      <c r="J207" s="88" t="s">
        <v>7</v>
      </c>
      <c r="K207" s="88" t="s">
        <v>8</v>
      </c>
      <c r="L207" s="88" t="s">
        <v>9</v>
      </c>
      <c r="M207" s="88" t="s">
        <v>10</v>
      </c>
      <c r="N207" s="248" t="s">
        <v>11</v>
      </c>
      <c r="O207" s="254"/>
      <c r="P207" s="26"/>
    </row>
    <row r="208" spans="2:16" s="25" customFormat="1" ht="12.75">
      <c r="B208" s="55">
        <v>1</v>
      </c>
      <c r="C208" s="77"/>
      <c r="D208" s="77"/>
      <c r="E208" s="77"/>
      <c r="F208" s="77"/>
      <c r="G208" s="77"/>
      <c r="H208" s="77"/>
      <c r="I208" s="78"/>
      <c r="J208" s="46"/>
      <c r="K208" s="47"/>
      <c r="L208" s="47"/>
      <c r="M208" s="48"/>
      <c r="N208" s="255"/>
      <c r="O208" s="256"/>
      <c r="P208" s="26"/>
    </row>
    <row r="209" spans="2:16" s="25" customFormat="1" ht="12.75">
      <c r="B209" s="55">
        <v>2</v>
      </c>
      <c r="C209" s="77"/>
      <c r="D209" s="77"/>
      <c r="E209" s="77"/>
      <c r="F209" s="77"/>
      <c r="G209" s="77"/>
      <c r="H209" s="77"/>
      <c r="I209" s="78"/>
      <c r="J209" s="46"/>
      <c r="K209" s="47"/>
      <c r="L209" s="47"/>
      <c r="M209" s="48"/>
      <c r="N209" s="255"/>
      <c r="O209" s="256"/>
      <c r="P209" s="26"/>
    </row>
    <row r="210" spans="2:16" s="25" customFormat="1" ht="12.75">
      <c r="B210" s="55">
        <v>3</v>
      </c>
      <c r="C210" s="77"/>
      <c r="D210" s="77"/>
      <c r="E210" s="77"/>
      <c r="F210" s="77"/>
      <c r="G210" s="77"/>
      <c r="H210" s="77"/>
      <c r="I210" s="78"/>
      <c r="J210" s="46"/>
      <c r="K210" s="47"/>
      <c r="L210" s="47"/>
      <c r="M210" s="48"/>
      <c r="N210" s="255"/>
      <c r="O210" s="256"/>
      <c r="P210" s="26"/>
    </row>
    <row r="211" spans="2:16" s="25" customFormat="1" ht="12.75">
      <c r="B211" s="55">
        <v>4</v>
      </c>
      <c r="C211" s="77"/>
      <c r="D211" s="77"/>
      <c r="E211" s="77"/>
      <c r="F211" s="77"/>
      <c r="G211" s="77"/>
      <c r="H211" s="77"/>
      <c r="I211" s="78"/>
      <c r="J211" s="46"/>
      <c r="K211" s="47"/>
      <c r="L211" s="48"/>
      <c r="M211" s="48"/>
      <c r="N211" s="255"/>
      <c r="O211" s="256"/>
      <c r="P211" s="26"/>
    </row>
    <row r="212" spans="2:16" s="25" customFormat="1" ht="12.75">
      <c r="B212" s="55">
        <v>5</v>
      </c>
      <c r="C212" s="77"/>
      <c r="D212" s="77"/>
      <c r="E212" s="77"/>
      <c r="F212" s="77"/>
      <c r="G212" s="77"/>
      <c r="H212" s="77"/>
      <c r="I212" s="78"/>
      <c r="J212" s="46"/>
      <c r="K212" s="47"/>
      <c r="L212" s="48"/>
      <c r="M212" s="48"/>
      <c r="N212" s="255"/>
      <c r="O212" s="256"/>
      <c r="P212" s="26"/>
    </row>
    <row r="213" spans="2:16" s="25" customFormat="1" ht="12.75">
      <c r="B213" s="55">
        <v>6</v>
      </c>
      <c r="C213" s="77"/>
      <c r="D213" s="77"/>
      <c r="E213" s="77"/>
      <c r="F213" s="77"/>
      <c r="G213" s="77"/>
      <c r="H213" s="77"/>
      <c r="I213" s="78"/>
      <c r="J213" s="46"/>
      <c r="K213" s="48"/>
      <c r="L213" s="48"/>
      <c r="M213" s="48"/>
      <c r="N213" s="255"/>
      <c r="O213" s="256"/>
      <c r="P213" s="26"/>
    </row>
    <row r="214" spans="2:16" s="25" customFormat="1" ht="15">
      <c r="B214" s="11"/>
      <c r="C214" s="11"/>
      <c r="D214" s="11"/>
      <c r="E214" s="11"/>
      <c r="K214" s="29"/>
      <c r="L214" s="49">
        <f>SUM(L208:L213)</f>
        <v>0</v>
      </c>
      <c r="M214" s="47"/>
      <c r="N214" s="252">
        <f>SUM(N208:N213)</f>
        <v>0</v>
      </c>
      <c r="O214" s="343"/>
      <c r="P214" s="26"/>
    </row>
    <row r="215" spans="2:16" s="25" customFormat="1" ht="12.75">
      <c r="B215" s="6"/>
      <c r="C215" s="6"/>
      <c r="D215" s="6"/>
      <c r="E215" s="6"/>
      <c r="N215" s="33"/>
      <c r="P215" s="26"/>
    </row>
    <row r="216" spans="2:16" ht="12.75">
      <c r="B216" s="10"/>
      <c r="C216" s="10"/>
      <c r="D216" s="10"/>
      <c r="E216" s="10"/>
      <c r="P216" s="23"/>
    </row>
    <row r="217" ht="12.75">
      <c r="P217" s="23"/>
    </row>
    <row r="218" spans="2:16" ht="13.5">
      <c r="B218" s="237" t="s">
        <v>18</v>
      </c>
      <c r="C218" s="237"/>
      <c r="D218" s="237"/>
      <c r="E218" s="237"/>
      <c r="F218" s="237"/>
      <c r="G218" s="237"/>
      <c r="H218" s="237"/>
      <c r="I218" s="237"/>
      <c r="J218" s="237"/>
      <c r="K218" s="237"/>
      <c r="L218" s="237"/>
      <c r="M218" s="237"/>
      <c r="N218" s="237"/>
      <c r="O218" s="237"/>
      <c r="P218" s="23"/>
    </row>
    <row r="219" spans="2:16" ht="12.75">
      <c r="B219" s="61"/>
      <c r="C219" s="61"/>
      <c r="D219" s="61"/>
      <c r="E219" s="61"/>
      <c r="F219" s="61"/>
      <c r="G219" s="61"/>
      <c r="H219" s="61"/>
      <c r="I219" s="61"/>
      <c r="J219" s="61"/>
      <c r="K219" s="61"/>
      <c r="L219" s="61"/>
      <c r="M219" s="61"/>
      <c r="N219" s="61"/>
      <c r="O219" s="61"/>
      <c r="P219" s="23"/>
    </row>
    <row r="220" spans="2:15" ht="12.75">
      <c r="B220" s="74" t="s">
        <v>52</v>
      </c>
      <c r="C220" s="11"/>
      <c r="D220" s="11"/>
      <c r="E220" s="11"/>
      <c r="F220" s="25"/>
      <c r="G220" s="25"/>
      <c r="H220" s="25"/>
      <c r="I220" s="25"/>
      <c r="J220" s="25"/>
      <c r="K220" s="25"/>
      <c r="L220" s="25"/>
      <c r="M220" s="25"/>
      <c r="N220" s="25"/>
      <c r="O220" s="25"/>
    </row>
    <row r="221" spans="2:15" ht="16.5" customHeight="1">
      <c r="B221" s="94" t="s">
        <v>71</v>
      </c>
      <c r="C221" s="11"/>
      <c r="D221" s="11"/>
      <c r="E221" s="11"/>
      <c r="F221" s="25"/>
      <c r="G221" s="25"/>
      <c r="H221" s="25"/>
      <c r="I221" s="25"/>
      <c r="J221" s="25"/>
      <c r="K221" s="25"/>
      <c r="L221" s="25"/>
      <c r="M221" s="25"/>
      <c r="N221" s="25"/>
      <c r="O221" s="25"/>
    </row>
    <row r="222" spans="2:15" ht="34.5" customHeight="1">
      <c r="B222" s="87" t="s">
        <v>5</v>
      </c>
      <c r="C222" s="245" t="s">
        <v>63</v>
      </c>
      <c r="D222" s="246"/>
      <c r="E222" s="246"/>
      <c r="F222" s="246"/>
      <c r="G222" s="246"/>
      <c r="H222" s="246"/>
      <c r="I222" s="246"/>
      <c r="J222" s="247"/>
      <c r="K222" s="88" t="s">
        <v>13</v>
      </c>
      <c r="L222" s="88" t="s">
        <v>14</v>
      </c>
      <c r="M222" s="88" t="s">
        <v>15</v>
      </c>
      <c r="N222" s="248" t="s">
        <v>16</v>
      </c>
      <c r="O222" s="249"/>
    </row>
    <row r="223" spans="2:15" ht="18.75" customHeight="1">
      <c r="B223" s="55">
        <v>1</v>
      </c>
      <c r="C223" s="240" t="s">
        <v>90</v>
      </c>
      <c r="D223" s="241"/>
      <c r="E223" s="241"/>
      <c r="F223" s="241"/>
      <c r="G223" s="241"/>
      <c r="H223" s="241"/>
      <c r="I223" s="241"/>
      <c r="J223" s="242"/>
      <c r="K223" s="109" t="s">
        <v>91</v>
      </c>
      <c r="L223" s="47">
        <v>15</v>
      </c>
      <c r="M223" s="48">
        <v>300</v>
      </c>
      <c r="N223" s="243">
        <f>L223*M223</f>
        <v>4500</v>
      </c>
      <c r="O223" s="244"/>
    </row>
    <row r="224" spans="2:15" ht="12.75">
      <c r="B224" s="55">
        <v>2</v>
      </c>
      <c r="C224" s="77"/>
      <c r="D224" s="77"/>
      <c r="E224" s="77"/>
      <c r="F224" s="77"/>
      <c r="G224" s="77"/>
      <c r="H224" s="77"/>
      <c r="I224" s="79"/>
      <c r="J224" s="78"/>
      <c r="K224" s="47"/>
      <c r="L224" s="47"/>
      <c r="M224" s="48"/>
      <c r="N224" s="243"/>
      <c r="O224" s="244"/>
    </row>
    <row r="225" spans="2:15" ht="12.75">
      <c r="B225" s="55">
        <v>3</v>
      </c>
      <c r="C225" s="77"/>
      <c r="D225" s="77"/>
      <c r="E225" s="77"/>
      <c r="F225" s="77"/>
      <c r="G225" s="77"/>
      <c r="H225" s="77"/>
      <c r="I225" s="79"/>
      <c r="J225" s="78"/>
      <c r="K225" s="47"/>
      <c r="L225" s="47"/>
      <c r="M225" s="48"/>
      <c r="N225" s="243"/>
      <c r="O225" s="244"/>
    </row>
    <row r="226" spans="2:15" ht="12.75">
      <c r="B226" s="55">
        <v>4</v>
      </c>
      <c r="C226" s="77"/>
      <c r="D226" s="77"/>
      <c r="E226" s="77"/>
      <c r="F226" s="77"/>
      <c r="G226" s="77"/>
      <c r="H226" s="77"/>
      <c r="I226" s="79"/>
      <c r="J226" s="78"/>
      <c r="K226" s="47"/>
      <c r="L226" s="48"/>
      <c r="M226" s="48"/>
      <c r="N226" s="243"/>
      <c r="O226" s="244"/>
    </row>
    <row r="227" spans="2:15" ht="12.75">
      <c r="B227" s="55">
        <v>5</v>
      </c>
      <c r="C227" s="77"/>
      <c r="D227" s="77"/>
      <c r="E227" s="77"/>
      <c r="F227" s="77"/>
      <c r="G227" s="77"/>
      <c r="H227" s="77"/>
      <c r="I227" s="79"/>
      <c r="J227" s="78"/>
      <c r="K227" s="47"/>
      <c r="L227" s="48"/>
      <c r="M227" s="48"/>
      <c r="N227" s="243"/>
      <c r="O227" s="244"/>
    </row>
    <row r="228" spans="2:15" ht="12.75">
      <c r="B228" s="55">
        <v>6</v>
      </c>
      <c r="C228" s="77"/>
      <c r="D228" s="77"/>
      <c r="E228" s="77"/>
      <c r="F228" s="77"/>
      <c r="G228" s="77"/>
      <c r="H228" s="77"/>
      <c r="I228" s="79"/>
      <c r="J228" s="78"/>
      <c r="K228" s="50"/>
      <c r="L228" s="50"/>
      <c r="M228" s="51"/>
      <c r="N228" s="250"/>
      <c r="O228" s="251"/>
    </row>
    <row r="229" spans="2:15" ht="15">
      <c r="B229" s="11"/>
      <c r="C229" s="11"/>
      <c r="D229" s="11"/>
      <c r="E229" s="11"/>
      <c r="F229" s="25"/>
      <c r="G229" s="25"/>
      <c r="H229" s="25"/>
      <c r="I229" s="25"/>
      <c r="J229" s="25"/>
      <c r="K229" s="29"/>
      <c r="L229" s="49"/>
      <c r="M229" s="47"/>
      <c r="N229" s="252">
        <f>SUM(N223:N228)</f>
        <v>4500</v>
      </c>
      <c r="O229" s="253"/>
    </row>
    <row r="230" spans="2:15" ht="12.75">
      <c r="B230" s="6"/>
      <c r="C230" s="6"/>
      <c r="D230" s="6"/>
      <c r="E230" s="6"/>
      <c r="F230" s="25"/>
      <c r="G230" s="25"/>
      <c r="H230" s="25"/>
      <c r="I230" s="25"/>
      <c r="J230" s="25"/>
      <c r="K230" s="25"/>
      <c r="L230" s="25"/>
      <c r="M230" s="25"/>
      <c r="N230" s="33"/>
      <c r="O230" s="25"/>
    </row>
    <row r="231" spans="2:15" ht="13.5">
      <c r="B231" s="237" t="s">
        <v>19</v>
      </c>
      <c r="C231" s="237"/>
      <c r="D231" s="237"/>
      <c r="E231" s="237"/>
      <c r="F231" s="237"/>
      <c r="G231" s="237"/>
      <c r="H231" s="237"/>
      <c r="I231" s="237"/>
      <c r="J231" s="237"/>
      <c r="K231" s="237"/>
      <c r="L231" s="237"/>
      <c r="M231" s="237"/>
      <c r="N231" s="237"/>
      <c r="O231" s="237"/>
    </row>
    <row r="232" spans="2:15" ht="12.75">
      <c r="B232" s="61"/>
      <c r="C232" s="61"/>
      <c r="D232" s="61"/>
      <c r="E232" s="61"/>
      <c r="F232" s="61"/>
      <c r="G232" s="61"/>
      <c r="H232" s="61"/>
      <c r="I232" s="61"/>
      <c r="J232" s="61"/>
      <c r="K232" s="61"/>
      <c r="L232" s="61"/>
      <c r="M232" s="61"/>
      <c r="N232" s="61"/>
      <c r="O232" s="61"/>
    </row>
    <row r="233" spans="2:15" ht="12.75">
      <c r="B233" s="21" t="s">
        <v>58</v>
      </c>
      <c r="C233" s="21"/>
      <c r="D233" s="21"/>
      <c r="E233" s="11"/>
      <c r="F233" s="25"/>
      <c r="G233" s="25"/>
      <c r="H233" s="25"/>
      <c r="I233" s="25"/>
      <c r="J233" s="25"/>
      <c r="K233" s="25"/>
      <c r="L233" s="25"/>
      <c r="M233" s="25"/>
      <c r="N233" s="25"/>
      <c r="O233" s="25"/>
    </row>
    <row r="234" spans="2:15" ht="30.75" customHeight="1">
      <c r="B234" s="238" t="s">
        <v>80</v>
      </c>
      <c r="C234" s="238"/>
      <c r="D234" s="238"/>
      <c r="E234" s="238"/>
      <c r="F234" s="238"/>
      <c r="G234" s="238"/>
      <c r="H234" s="238"/>
      <c r="I234" s="238"/>
      <c r="J234" s="238"/>
      <c r="K234" s="238"/>
      <c r="L234" s="238"/>
      <c r="M234" s="238"/>
      <c r="N234" s="238"/>
      <c r="O234" s="238"/>
    </row>
    <row r="235" spans="2:15" ht="8.25" customHeight="1">
      <c r="B235" s="100"/>
      <c r="C235" s="100"/>
      <c r="D235" s="100"/>
      <c r="E235" s="100"/>
      <c r="F235" s="100"/>
      <c r="G235" s="100"/>
      <c r="H235" s="100"/>
      <c r="I235" s="100"/>
      <c r="J235" s="100"/>
      <c r="K235" s="100"/>
      <c r="L235" s="100"/>
      <c r="M235" s="100"/>
      <c r="N235" s="100"/>
      <c r="O235" s="100"/>
    </row>
    <row r="236" spans="1:15" ht="12.75">
      <c r="A236" s="57" t="s">
        <v>59</v>
      </c>
      <c r="B236" s="58" t="s">
        <v>60</v>
      </c>
      <c r="C236" s="57"/>
      <c r="D236" s="57"/>
      <c r="E236" s="57"/>
      <c r="F236" s="57"/>
      <c r="G236" s="57"/>
      <c r="H236" s="57"/>
      <c r="I236" s="57"/>
      <c r="J236" s="57"/>
      <c r="K236" s="57"/>
      <c r="L236" s="57"/>
      <c r="M236" s="57"/>
      <c r="N236" s="57"/>
      <c r="O236" s="56"/>
    </row>
    <row r="237" spans="2:15" ht="33.75" customHeight="1">
      <c r="B237" s="239" t="s">
        <v>198</v>
      </c>
      <c r="C237" s="239"/>
      <c r="D237" s="239"/>
      <c r="E237" s="239"/>
      <c r="F237" s="239"/>
      <c r="G237" s="239"/>
      <c r="H237" s="239"/>
      <c r="I237" s="239"/>
      <c r="J237" s="239"/>
      <c r="K237" s="239"/>
      <c r="L237" s="239"/>
      <c r="M237" s="239"/>
      <c r="N237" s="239"/>
      <c r="O237" s="239"/>
    </row>
    <row r="238" spans="2:15" ht="7.5" customHeight="1">
      <c r="B238" s="95"/>
      <c r="C238" s="95"/>
      <c r="D238" s="95"/>
      <c r="E238" s="95"/>
      <c r="F238" s="95"/>
      <c r="G238" s="95"/>
      <c r="H238" s="95"/>
      <c r="I238" s="95"/>
      <c r="J238" s="95"/>
      <c r="K238" s="95"/>
      <c r="L238" s="95"/>
      <c r="M238" s="95"/>
      <c r="N238" s="95"/>
      <c r="O238" s="95"/>
    </row>
  </sheetData>
  <sheetProtection/>
  <mergeCells count="109">
    <mergeCell ref="C42:C43"/>
    <mergeCell ref="N214:O214"/>
    <mergeCell ref="N213:O213"/>
    <mergeCell ref="N212:O212"/>
    <mergeCell ref="N211:O211"/>
    <mergeCell ref="K57:L57"/>
    <mergeCell ref="K66:L66"/>
    <mergeCell ref="K58:L58"/>
    <mergeCell ref="K59:L59"/>
    <mergeCell ref="Q4:Y4"/>
    <mergeCell ref="K60:L60"/>
    <mergeCell ref="K61:L61"/>
    <mergeCell ref="M40:M41"/>
    <mergeCell ref="C13:M14"/>
    <mergeCell ref="C17:E17"/>
    <mergeCell ref="M114:N114"/>
    <mergeCell ref="C107:O107"/>
    <mergeCell ref="C102:K103"/>
    <mergeCell ref="H74:I74"/>
    <mergeCell ref="H76:L77"/>
    <mergeCell ref="K38:O38"/>
    <mergeCell ref="K62:L62"/>
    <mergeCell ref="K63:L63"/>
    <mergeCell ref="K64:L64"/>
    <mergeCell ref="K65:L65"/>
    <mergeCell ref="C98:H98"/>
    <mergeCell ref="K67:L67"/>
    <mergeCell ref="M115:N115"/>
    <mergeCell ref="B116:I116"/>
    <mergeCell ref="M116:N116"/>
    <mergeCell ref="B117:I117"/>
    <mergeCell ref="M117:N117"/>
    <mergeCell ref="B113:I113"/>
    <mergeCell ref="M113:N113"/>
    <mergeCell ref="B114:I114"/>
    <mergeCell ref="B118:I118"/>
    <mergeCell ref="M118:N118"/>
    <mergeCell ref="M119:N119"/>
    <mergeCell ref="K120:L120"/>
    <mergeCell ref="M120:N120"/>
    <mergeCell ref="M121:N121"/>
    <mergeCell ref="K122:L122"/>
    <mergeCell ref="M122:N122"/>
    <mergeCell ref="B141:E141"/>
    <mergeCell ref="B128:E128"/>
    <mergeCell ref="B129:E129"/>
    <mergeCell ref="B131:E131"/>
    <mergeCell ref="B133:E133"/>
    <mergeCell ref="B134:E134"/>
    <mergeCell ref="B132:E132"/>
    <mergeCell ref="B130:E130"/>
    <mergeCell ref="B145:N145"/>
    <mergeCell ref="J146:N146"/>
    <mergeCell ref="C149:O149"/>
    <mergeCell ref="C150:F151"/>
    <mergeCell ref="K150:O151"/>
    <mergeCell ref="B136:E136"/>
    <mergeCell ref="B137:E137"/>
    <mergeCell ref="B138:E138"/>
    <mergeCell ref="B139:E139"/>
    <mergeCell ref="B140:E140"/>
    <mergeCell ref="C207:I207"/>
    <mergeCell ref="N207:O207"/>
    <mergeCell ref="N208:O208"/>
    <mergeCell ref="N209:O209"/>
    <mergeCell ref="N210:O210"/>
    <mergeCell ref="C158:F158"/>
    <mergeCell ref="K158:O158"/>
    <mergeCell ref="C171:O190"/>
    <mergeCell ref="C194:N194"/>
    <mergeCell ref="B237:O237"/>
    <mergeCell ref="C223:J223"/>
    <mergeCell ref="N223:O223"/>
    <mergeCell ref="N224:O224"/>
    <mergeCell ref="N225:O225"/>
    <mergeCell ref="N226:O226"/>
    <mergeCell ref="N227:O227"/>
    <mergeCell ref="N228:O228"/>
    <mergeCell ref="N229:O229"/>
    <mergeCell ref="E55:E56"/>
    <mergeCell ref="F55:F56"/>
    <mergeCell ref="C55:C56"/>
    <mergeCell ref="D55:D56"/>
    <mergeCell ref="B231:O231"/>
    <mergeCell ref="B234:O234"/>
    <mergeCell ref="B218:O218"/>
    <mergeCell ref="C222:J222"/>
    <mergeCell ref="N222:O222"/>
    <mergeCell ref="B203:O203"/>
    <mergeCell ref="F32:G32"/>
    <mergeCell ref="F33:G33"/>
    <mergeCell ref="F34:L34"/>
    <mergeCell ref="K40:K41"/>
    <mergeCell ref="B127:H127"/>
    <mergeCell ref="K119:L119"/>
    <mergeCell ref="C108:O108"/>
    <mergeCell ref="B112:I112"/>
    <mergeCell ref="M112:N112"/>
    <mergeCell ref="K55:L56"/>
    <mergeCell ref="C4:K5"/>
    <mergeCell ref="K43:K44"/>
    <mergeCell ref="E42:E43"/>
    <mergeCell ref="J51:K51"/>
    <mergeCell ref="B9:O10"/>
    <mergeCell ref="G55:H55"/>
    <mergeCell ref="C18:M19"/>
    <mergeCell ref="I55:J55"/>
    <mergeCell ref="F24:L24"/>
    <mergeCell ref="F31:G31"/>
  </mergeCells>
  <printOptions horizontalCentered="1"/>
  <pageMargins left="0.3937007874015748" right="0.3937007874015748" top="0.47" bottom="0.2" header="0" footer="0"/>
  <pageSetup horizontalDpi="600" verticalDpi="600" orientation="portrait" paperSize="9" scale="49" r:id="rId2"/>
  <rowBreaks count="2" manualBreakCount="2">
    <brk id="79" min="1" max="12" man="1"/>
    <brk id="166" min="1" max="12" man="1"/>
  </rowBreaks>
  <drawing r:id="rId1"/>
</worksheet>
</file>

<file path=xl/worksheets/sheet2.xml><?xml version="1.0" encoding="utf-8"?>
<worksheet xmlns="http://schemas.openxmlformats.org/spreadsheetml/2006/main" xmlns:r="http://schemas.openxmlformats.org/officeDocument/2006/relationships">
  <dimension ref="A1:D20"/>
  <sheetViews>
    <sheetView tabSelected="1" zoomScalePageLayoutView="0" workbookViewId="0" topLeftCell="A1">
      <selection activeCell="G14" sqref="G14"/>
    </sheetView>
  </sheetViews>
  <sheetFormatPr defaultColWidth="11.421875" defaultRowHeight="12.75"/>
  <cols>
    <col min="1" max="1" width="6.57421875" style="0" customWidth="1"/>
    <col min="2" max="2" width="58.57421875" style="0" customWidth="1"/>
    <col min="4" max="4" width="14.140625" style="0" customWidth="1"/>
  </cols>
  <sheetData>
    <row r="1" ht="12.75">
      <c r="A1" s="183" t="s">
        <v>228</v>
      </c>
    </row>
    <row r="2" ht="12.75">
      <c r="A2" s="183"/>
    </row>
    <row r="3" spans="1:3" ht="15">
      <c r="A3" s="352" t="s">
        <v>215</v>
      </c>
      <c r="B3" s="352"/>
      <c r="C3" s="352"/>
    </row>
    <row r="4" spans="1:3" ht="12.75">
      <c r="A4" s="61"/>
      <c r="B4" s="61"/>
      <c r="C4" s="61"/>
    </row>
    <row r="5" spans="1:2" ht="12.75">
      <c r="A5" s="183" t="s">
        <v>242</v>
      </c>
      <c r="B5" s="8"/>
    </row>
    <row r="7" spans="1:4" ht="26.25">
      <c r="A7" s="148" t="s">
        <v>133</v>
      </c>
      <c r="B7" s="147" t="s">
        <v>254</v>
      </c>
      <c r="C7" s="147" t="s">
        <v>209</v>
      </c>
      <c r="D7" s="187" t="s">
        <v>229</v>
      </c>
    </row>
    <row r="8" spans="1:4" ht="12.75">
      <c r="A8" s="133">
        <v>1</v>
      </c>
      <c r="B8" s="136" t="s">
        <v>187</v>
      </c>
      <c r="C8" s="137" t="s">
        <v>210</v>
      </c>
      <c r="D8" s="137" t="s">
        <v>111</v>
      </c>
    </row>
    <row r="9" spans="1:4" ht="12.75">
      <c r="A9" s="133">
        <f>+A8+1</f>
        <v>2</v>
      </c>
      <c r="B9" s="136" t="s">
        <v>206</v>
      </c>
      <c r="C9" s="137" t="s">
        <v>210</v>
      </c>
      <c r="D9" s="137" t="s">
        <v>111</v>
      </c>
    </row>
    <row r="10" spans="1:4" ht="12.75">
      <c r="A10" s="133">
        <f aca="true" t="shared" si="0" ref="A10:A18">+A9+1</f>
        <v>3</v>
      </c>
      <c r="B10" s="136" t="s">
        <v>188</v>
      </c>
      <c r="C10" s="137" t="s">
        <v>211</v>
      </c>
      <c r="D10" s="137" t="s">
        <v>111</v>
      </c>
    </row>
    <row r="11" spans="1:4" ht="12.75">
      <c r="A11" s="133">
        <f t="shared" si="0"/>
        <v>4</v>
      </c>
      <c r="B11" s="136" t="s">
        <v>230</v>
      </c>
      <c r="C11" s="137" t="s">
        <v>210</v>
      </c>
      <c r="D11" s="137" t="s">
        <v>111</v>
      </c>
    </row>
    <row r="12" spans="1:4" ht="12.75">
      <c r="A12" s="133">
        <f t="shared" si="0"/>
        <v>5</v>
      </c>
      <c r="B12" s="136" t="s">
        <v>231</v>
      </c>
      <c r="C12" s="137" t="s">
        <v>213</v>
      </c>
      <c r="D12" s="137" t="s">
        <v>111</v>
      </c>
    </row>
    <row r="13" spans="1:4" ht="12.75">
      <c r="A13" s="133">
        <f t="shared" si="0"/>
        <v>6</v>
      </c>
      <c r="B13" s="136" t="s">
        <v>232</v>
      </c>
      <c r="C13" s="137" t="s">
        <v>213</v>
      </c>
      <c r="D13" s="137" t="s">
        <v>111</v>
      </c>
    </row>
    <row r="14" spans="1:4" ht="26.25">
      <c r="A14" s="133">
        <f t="shared" si="0"/>
        <v>7</v>
      </c>
      <c r="B14" s="182" t="s">
        <v>207</v>
      </c>
      <c r="C14" s="137" t="s">
        <v>210</v>
      </c>
      <c r="D14" s="137" t="s">
        <v>111</v>
      </c>
    </row>
    <row r="15" spans="1:4" ht="12.75">
      <c r="A15" s="133">
        <f t="shared" si="0"/>
        <v>8</v>
      </c>
      <c r="B15" s="136" t="s">
        <v>189</v>
      </c>
      <c r="C15" s="137" t="s">
        <v>212</v>
      </c>
      <c r="D15" s="137" t="s">
        <v>111</v>
      </c>
    </row>
    <row r="16" spans="1:4" ht="12.75">
      <c r="A16" s="133">
        <f t="shared" si="0"/>
        <v>9</v>
      </c>
      <c r="B16" s="136" t="s">
        <v>208</v>
      </c>
      <c r="C16" s="137" t="s">
        <v>210</v>
      </c>
      <c r="D16" s="137" t="s">
        <v>111</v>
      </c>
    </row>
    <row r="17" spans="1:4" ht="12.75">
      <c r="A17" s="133">
        <f t="shared" si="0"/>
        <v>10</v>
      </c>
      <c r="B17" s="136" t="s">
        <v>205</v>
      </c>
      <c r="C17" s="137" t="s">
        <v>210</v>
      </c>
      <c r="D17" s="137" t="s">
        <v>111</v>
      </c>
    </row>
    <row r="18" spans="1:4" ht="12.75">
      <c r="A18" s="133">
        <f t="shared" si="0"/>
        <v>11</v>
      </c>
      <c r="B18" s="136" t="s">
        <v>204</v>
      </c>
      <c r="C18" s="137" t="s">
        <v>210</v>
      </c>
      <c r="D18" s="137" t="s">
        <v>111</v>
      </c>
    </row>
    <row r="19" spans="1:4" ht="12.75">
      <c r="A19" s="133">
        <f>+A16+1</f>
        <v>10</v>
      </c>
      <c r="B19" s="136" t="s">
        <v>233</v>
      </c>
      <c r="C19" s="137" t="s">
        <v>210</v>
      </c>
      <c r="D19" s="137" t="s">
        <v>111</v>
      </c>
    </row>
    <row r="20" spans="1:4" ht="12.75">
      <c r="A20" s="130"/>
      <c r="B20" s="130"/>
      <c r="C20" s="130"/>
      <c r="D20" s="130"/>
    </row>
  </sheetData>
  <sheetProtection/>
  <mergeCells count="1">
    <mergeCell ref="A3:C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15"/>
  <sheetViews>
    <sheetView zoomScalePageLayoutView="0" workbookViewId="0" topLeftCell="A1">
      <selection activeCell="A7" sqref="A7"/>
    </sheetView>
  </sheetViews>
  <sheetFormatPr defaultColWidth="11.421875" defaultRowHeight="12.75"/>
  <cols>
    <col min="1" max="1" width="6.28125" style="0" customWidth="1"/>
    <col min="2" max="2" width="49.7109375" style="0" customWidth="1"/>
    <col min="3" max="3" width="23.421875" style="0" customWidth="1"/>
  </cols>
  <sheetData>
    <row r="1" spans="1:3" ht="12.75">
      <c r="A1" s="344" t="s">
        <v>221</v>
      </c>
      <c r="B1" s="344"/>
      <c r="C1" s="344"/>
    </row>
    <row r="3" spans="1:3" ht="12.75">
      <c r="A3" s="345" t="s">
        <v>214</v>
      </c>
      <c r="B3" s="345"/>
      <c r="C3" s="345"/>
    </row>
    <row r="4" spans="1:3" ht="12.75">
      <c r="A4" s="345"/>
      <c r="B4" s="345"/>
      <c r="C4" s="345"/>
    </row>
    <row r="6" spans="1:3" ht="12.75">
      <c r="A6" s="148" t="s">
        <v>133</v>
      </c>
      <c r="B6" s="148" t="s">
        <v>200</v>
      </c>
      <c r="C6" s="148" t="s">
        <v>196</v>
      </c>
    </row>
    <row r="7" spans="1:3" ht="12.75">
      <c r="A7" s="137">
        <v>1</v>
      </c>
      <c r="B7" s="184" t="s">
        <v>190</v>
      </c>
      <c r="C7" s="137" t="s">
        <v>197</v>
      </c>
    </row>
    <row r="8" spans="1:3" ht="12.75">
      <c r="A8" s="133">
        <f>+A7+1</f>
        <v>2</v>
      </c>
      <c r="B8" s="182" t="s">
        <v>191</v>
      </c>
      <c r="C8" s="137" t="s">
        <v>197</v>
      </c>
    </row>
    <row r="9" spans="1:3" ht="26.25">
      <c r="A9" s="133">
        <f aca="true" t="shared" si="0" ref="A9:A15">+A8+1</f>
        <v>3</v>
      </c>
      <c r="B9" s="182" t="s">
        <v>202</v>
      </c>
      <c r="C9" s="137" t="s">
        <v>197</v>
      </c>
    </row>
    <row r="10" spans="1:3" ht="12.75">
      <c r="A10" s="133">
        <f t="shared" si="0"/>
        <v>4</v>
      </c>
      <c r="B10" s="182" t="s">
        <v>203</v>
      </c>
      <c r="C10" s="137" t="s">
        <v>197</v>
      </c>
    </row>
    <row r="11" spans="1:3" ht="12.75">
      <c r="A11" s="133">
        <f t="shared" si="0"/>
        <v>5</v>
      </c>
      <c r="B11" s="182" t="s">
        <v>192</v>
      </c>
      <c r="C11" s="137" t="s">
        <v>197</v>
      </c>
    </row>
    <row r="12" spans="1:3" ht="12.75">
      <c r="A12" s="133">
        <f t="shared" si="0"/>
        <v>6</v>
      </c>
      <c r="B12" s="182" t="s">
        <v>193</v>
      </c>
      <c r="C12" s="137" t="s">
        <v>197</v>
      </c>
    </row>
    <row r="13" spans="1:3" ht="26.25">
      <c r="A13" s="133">
        <f t="shared" si="0"/>
        <v>7</v>
      </c>
      <c r="B13" s="182" t="s">
        <v>194</v>
      </c>
      <c r="C13" s="137" t="s">
        <v>243</v>
      </c>
    </row>
    <row r="14" spans="1:3" ht="26.25">
      <c r="A14" s="133">
        <f t="shared" si="0"/>
        <v>8</v>
      </c>
      <c r="B14" s="182" t="s">
        <v>201</v>
      </c>
      <c r="C14" s="137" t="s">
        <v>243</v>
      </c>
    </row>
    <row r="15" spans="1:3" ht="26.25">
      <c r="A15" s="133">
        <f t="shared" si="0"/>
        <v>9</v>
      </c>
      <c r="B15" s="182" t="s">
        <v>195</v>
      </c>
      <c r="C15" s="137" t="s">
        <v>243</v>
      </c>
    </row>
  </sheetData>
  <sheetProtection/>
  <mergeCells count="2">
    <mergeCell ref="A3:C4"/>
    <mergeCell ref="A1:C1"/>
  </mergeCells>
  <printOp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2:Y238"/>
  <sheetViews>
    <sheetView view="pageBreakPreview" zoomScaleNormal="90" zoomScaleSheetLayoutView="100" zoomScalePageLayoutView="0" workbookViewId="0" topLeftCell="A1">
      <selection activeCell="L17" sqref="L17"/>
    </sheetView>
  </sheetViews>
  <sheetFormatPr defaultColWidth="11.421875" defaultRowHeight="12.75"/>
  <cols>
    <col min="1" max="1" width="3.28125" style="24" customWidth="1"/>
    <col min="2" max="2" width="5.8515625" style="24" customWidth="1"/>
    <col min="3" max="3" width="19.8515625" style="24" customWidth="1"/>
    <col min="4" max="4" width="6.00390625" style="24" customWidth="1"/>
    <col min="5" max="5" width="24.140625" style="24" customWidth="1"/>
    <col min="6" max="6" width="11.421875" style="24" customWidth="1"/>
    <col min="7" max="7" width="7.00390625" style="24" customWidth="1"/>
    <col min="8" max="8" width="8.57421875" style="24" customWidth="1"/>
    <col min="9" max="11" width="10.140625" style="24" customWidth="1"/>
    <col min="12" max="12" width="13.28125" style="24" customWidth="1"/>
    <col min="13" max="13" width="12.140625" style="24" customWidth="1"/>
    <col min="14" max="14" width="11.00390625" style="24" customWidth="1"/>
    <col min="15" max="15" width="19.140625" style="24" customWidth="1"/>
    <col min="16" max="16" width="0.85546875" style="24" customWidth="1"/>
    <col min="17" max="16384" width="11.421875" style="24" customWidth="1"/>
  </cols>
  <sheetData>
    <row r="2" spans="2:16" ht="12.75">
      <c r="B2" s="17"/>
      <c r="C2" s="17"/>
      <c r="D2" s="17"/>
      <c r="E2" s="17"/>
      <c r="F2" s="17"/>
      <c r="G2" s="17"/>
      <c r="H2" s="17"/>
      <c r="I2" s="17"/>
      <c r="J2" s="17"/>
      <c r="K2" s="17"/>
      <c r="L2" s="17"/>
      <c r="M2" s="17"/>
      <c r="N2" s="17"/>
      <c r="O2" s="17"/>
      <c r="P2" s="23"/>
    </row>
    <row r="3" spans="2:16" ht="15" customHeight="1">
      <c r="B3" s="76" t="s">
        <v>223</v>
      </c>
      <c r="C3" s="76"/>
      <c r="D3" s="76"/>
      <c r="E3" s="76"/>
      <c r="F3" s="76"/>
      <c r="G3" s="76"/>
      <c r="H3" s="76"/>
      <c r="I3" s="76"/>
      <c r="J3" s="76"/>
      <c r="K3" s="76"/>
      <c r="L3" s="76"/>
      <c r="M3" s="103"/>
      <c r="N3" s="89"/>
      <c r="O3" s="23"/>
      <c r="P3" s="23"/>
    </row>
    <row r="4" spans="2:25" ht="15" customHeight="1">
      <c r="B4" s="108">
        <v>1</v>
      </c>
      <c r="C4" s="200" t="s">
        <v>238</v>
      </c>
      <c r="D4" s="200"/>
      <c r="E4" s="200"/>
      <c r="F4" s="200"/>
      <c r="G4" s="200"/>
      <c r="H4" s="200"/>
      <c r="I4" s="200"/>
      <c r="J4" s="200"/>
      <c r="K4" s="200"/>
      <c r="L4" s="101"/>
      <c r="M4" s="137"/>
      <c r="N4" s="155"/>
      <c r="O4" s="23"/>
      <c r="P4" s="23"/>
      <c r="Q4" s="340"/>
      <c r="R4" s="340"/>
      <c r="S4" s="340"/>
      <c r="T4" s="340"/>
      <c r="U4" s="340"/>
      <c r="V4" s="340"/>
      <c r="W4" s="340"/>
      <c r="X4" s="340"/>
      <c r="Y4" s="340"/>
    </row>
    <row r="5" spans="2:25" ht="15" customHeight="1">
      <c r="B5" s="108"/>
      <c r="C5" s="200"/>
      <c r="D5" s="200"/>
      <c r="E5" s="200"/>
      <c r="F5" s="200"/>
      <c r="G5" s="200"/>
      <c r="H5" s="200"/>
      <c r="I5" s="200"/>
      <c r="J5" s="200"/>
      <c r="K5" s="200"/>
      <c r="L5" s="101"/>
      <c r="M5" s="199"/>
      <c r="N5" s="155"/>
      <c r="O5" s="23"/>
      <c r="P5" s="23"/>
      <c r="Q5" s="89"/>
      <c r="R5" s="89"/>
      <c r="S5" s="89"/>
      <c r="T5" s="89"/>
      <c r="U5" s="89"/>
      <c r="V5" s="89"/>
      <c r="W5" s="89"/>
      <c r="X5" s="89"/>
      <c r="Y5" s="89"/>
    </row>
    <row r="6" spans="2:16" ht="15" customHeight="1">
      <c r="B6" s="108">
        <f>+B4+1</f>
        <v>2</v>
      </c>
      <c r="C6" s="101" t="s">
        <v>222</v>
      </c>
      <c r="D6" s="101"/>
      <c r="E6" s="101"/>
      <c r="F6" s="101"/>
      <c r="G6" s="101"/>
      <c r="H6" s="101"/>
      <c r="I6" s="101"/>
      <c r="J6" s="101"/>
      <c r="K6" s="101"/>
      <c r="L6" s="101"/>
      <c r="M6" s="137"/>
      <c r="N6" s="155"/>
      <c r="O6" s="23"/>
      <c r="P6" s="23"/>
    </row>
    <row r="7" spans="2:16" s="25" customFormat="1" ht="15" customHeight="1">
      <c r="B7" s="108">
        <v>3</v>
      </c>
      <c r="C7" s="101" t="s">
        <v>107</v>
      </c>
      <c r="D7" s="101"/>
      <c r="E7" s="101"/>
      <c r="F7" s="101"/>
      <c r="G7" s="101"/>
      <c r="H7" s="101"/>
      <c r="I7" s="101"/>
      <c r="J7" s="101"/>
      <c r="K7" s="101"/>
      <c r="L7" s="101"/>
      <c r="M7" s="137"/>
      <c r="N7" s="102"/>
      <c r="P7" s="26"/>
    </row>
    <row r="8" spans="2:16" s="25" customFormat="1" ht="12.75">
      <c r="B8" s="24"/>
      <c r="C8" s="24"/>
      <c r="D8" s="24"/>
      <c r="E8" s="24"/>
      <c r="F8" s="4"/>
      <c r="G8" s="4"/>
      <c r="H8" s="4"/>
      <c r="J8" s="2"/>
      <c r="K8" s="2"/>
      <c r="L8" s="2"/>
      <c r="O8" s="23"/>
      <c r="P8" s="26"/>
    </row>
    <row r="9" spans="2:16" s="25" customFormat="1" ht="26.25" customHeight="1">
      <c r="B9" s="206" t="s">
        <v>224</v>
      </c>
      <c r="C9" s="206"/>
      <c r="D9" s="206"/>
      <c r="E9" s="206"/>
      <c r="F9" s="206"/>
      <c r="G9" s="206"/>
      <c r="H9" s="206"/>
      <c r="I9" s="206"/>
      <c r="J9" s="206"/>
      <c r="K9" s="206"/>
      <c r="L9" s="206"/>
      <c r="M9" s="206"/>
      <c r="N9" s="206"/>
      <c r="O9" s="206"/>
      <c r="P9" s="26"/>
    </row>
    <row r="10" spans="2:16" ht="22.5" customHeight="1">
      <c r="B10" s="206"/>
      <c r="C10" s="206"/>
      <c r="D10" s="206"/>
      <c r="E10" s="206"/>
      <c r="F10" s="206"/>
      <c r="G10" s="206"/>
      <c r="H10" s="206"/>
      <c r="I10" s="206"/>
      <c r="J10" s="206"/>
      <c r="K10" s="206"/>
      <c r="L10" s="206"/>
      <c r="M10" s="206"/>
      <c r="N10" s="206"/>
      <c r="O10" s="206"/>
      <c r="P10" s="23"/>
    </row>
    <row r="11" spans="2:16" ht="12.75" customHeight="1">
      <c r="B11" s="1"/>
      <c r="C11" s="1"/>
      <c r="D11" s="1"/>
      <c r="E11" s="1"/>
      <c r="F11" s="1"/>
      <c r="G11" s="1"/>
      <c r="H11" s="1"/>
      <c r="I11" s="1"/>
      <c r="J11" s="1"/>
      <c r="K11" s="1"/>
      <c r="L11" s="1"/>
      <c r="M11" s="1"/>
      <c r="P11" s="23"/>
    </row>
    <row r="12" spans="2:16" ht="12.75">
      <c r="B12" s="61" t="s">
        <v>26</v>
      </c>
      <c r="C12" s="3" t="s">
        <v>27</v>
      </c>
      <c r="D12" s="3"/>
      <c r="E12" s="3"/>
      <c r="I12" s="23"/>
      <c r="J12" s="23"/>
      <c r="P12" s="23"/>
    </row>
    <row r="13" spans="2:16" ht="12.75">
      <c r="B13" s="61"/>
      <c r="C13" s="209" t="s">
        <v>247</v>
      </c>
      <c r="D13" s="210"/>
      <c r="E13" s="210"/>
      <c r="F13" s="210"/>
      <c r="G13" s="210"/>
      <c r="H13" s="210"/>
      <c r="I13" s="210"/>
      <c r="J13" s="210"/>
      <c r="K13" s="210"/>
      <c r="L13" s="210"/>
      <c r="M13" s="211"/>
      <c r="P13" s="23"/>
    </row>
    <row r="14" spans="2:16" ht="12.75">
      <c r="B14" s="61"/>
      <c r="C14" s="212"/>
      <c r="D14" s="213"/>
      <c r="E14" s="213"/>
      <c r="F14" s="213"/>
      <c r="G14" s="213"/>
      <c r="H14" s="213"/>
      <c r="I14" s="213"/>
      <c r="J14" s="213"/>
      <c r="K14" s="213"/>
      <c r="L14" s="213"/>
      <c r="M14" s="214"/>
      <c r="P14" s="23"/>
    </row>
    <row r="15" spans="2:16" ht="12.75">
      <c r="B15" s="61"/>
      <c r="C15" s="349" t="s">
        <v>245</v>
      </c>
      <c r="D15" s="350">
        <f>+F69</f>
        <v>0</v>
      </c>
      <c r="E15" s="351" t="s">
        <v>111</v>
      </c>
      <c r="F15" s="197"/>
      <c r="G15" s="197"/>
      <c r="H15" s="197"/>
      <c r="I15" s="197"/>
      <c r="J15" s="197"/>
      <c r="K15" s="197"/>
      <c r="L15" s="197"/>
      <c r="M15" s="197"/>
      <c r="P15" s="23"/>
    </row>
    <row r="16" spans="2:16" ht="12.75">
      <c r="B16" s="61"/>
      <c r="C16" s="346"/>
      <c r="D16" s="346"/>
      <c r="E16" s="346"/>
      <c r="F16" s="346"/>
      <c r="G16" s="346"/>
      <c r="H16" s="346"/>
      <c r="I16" s="346"/>
      <c r="J16" s="346"/>
      <c r="K16" s="346"/>
      <c r="L16" s="346"/>
      <c r="M16" s="346"/>
      <c r="P16" s="23"/>
    </row>
    <row r="17" spans="2:16" ht="18.75" customHeight="1">
      <c r="B17" s="61"/>
      <c r="C17" s="213" t="s">
        <v>239</v>
      </c>
      <c r="D17" s="213"/>
      <c r="E17" s="213"/>
      <c r="F17" s="198"/>
      <c r="G17" s="198"/>
      <c r="H17" s="198"/>
      <c r="I17" s="198"/>
      <c r="J17" s="198"/>
      <c r="K17" s="198"/>
      <c r="L17" s="198"/>
      <c r="M17" s="198"/>
      <c r="P17" s="23"/>
    </row>
    <row r="18" spans="3:16" ht="18" customHeight="1">
      <c r="C18" s="209" t="s">
        <v>248</v>
      </c>
      <c r="D18" s="210"/>
      <c r="E18" s="210"/>
      <c r="F18" s="210"/>
      <c r="G18" s="210"/>
      <c r="H18" s="210"/>
      <c r="I18" s="210"/>
      <c r="J18" s="210"/>
      <c r="K18" s="210"/>
      <c r="L18" s="210"/>
      <c r="M18" s="211"/>
      <c r="N18" s="154"/>
      <c r="O18" s="154"/>
      <c r="P18" s="23"/>
    </row>
    <row r="19" spans="2:16" ht="3.75" customHeight="1">
      <c r="B19" s="154"/>
      <c r="C19" s="212"/>
      <c r="D19" s="213"/>
      <c r="E19" s="213"/>
      <c r="F19" s="213"/>
      <c r="G19" s="213"/>
      <c r="H19" s="213"/>
      <c r="I19" s="213"/>
      <c r="J19" s="213"/>
      <c r="K19" s="213"/>
      <c r="L19" s="213"/>
      <c r="M19" s="214"/>
      <c r="N19" s="154"/>
      <c r="O19" s="154"/>
      <c r="P19" s="23"/>
    </row>
    <row r="20" spans="2:16" ht="13.5" customHeight="1">
      <c r="B20" s="154"/>
      <c r="C20" s="186" t="s">
        <v>241</v>
      </c>
      <c r="D20" s="154"/>
      <c r="E20" s="154"/>
      <c r="F20" s="154"/>
      <c r="G20" s="154"/>
      <c r="H20" s="154"/>
      <c r="I20" s="154"/>
      <c r="J20" s="154"/>
      <c r="K20" s="154"/>
      <c r="L20" s="154"/>
      <c r="M20" s="154"/>
      <c r="N20" s="154"/>
      <c r="O20" s="154"/>
      <c r="P20" s="23"/>
    </row>
    <row r="21" ht="12.75">
      <c r="P21" s="23"/>
    </row>
    <row r="22" spans="2:16" ht="12.75">
      <c r="B22" s="62" t="s">
        <v>29</v>
      </c>
      <c r="C22" s="12" t="s">
        <v>28</v>
      </c>
      <c r="D22" s="12"/>
      <c r="E22" s="12"/>
      <c r="F22" s="12"/>
      <c r="G22" s="12"/>
      <c r="H22" s="12"/>
      <c r="I22" s="12"/>
      <c r="J22" s="12"/>
      <c r="P22" s="23"/>
    </row>
    <row r="23" spans="2:16" ht="13.5">
      <c r="B23" s="14"/>
      <c r="C23" s="14"/>
      <c r="D23" s="14"/>
      <c r="E23" s="14"/>
      <c r="F23" s="14"/>
      <c r="G23" s="14"/>
      <c r="H23" s="14"/>
      <c r="I23" s="14"/>
      <c r="J23" s="15"/>
      <c r="P23" s="23"/>
    </row>
    <row r="24" spans="2:16" ht="21.75" customHeight="1">
      <c r="B24" s="81" t="s">
        <v>31</v>
      </c>
      <c r="C24" s="80" t="s">
        <v>30</v>
      </c>
      <c r="D24" s="80"/>
      <c r="E24" s="16"/>
      <c r="F24" s="216"/>
      <c r="G24" s="217"/>
      <c r="H24" s="217"/>
      <c r="I24" s="217"/>
      <c r="J24" s="217"/>
      <c r="K24" s="217"/>
      <c r="L24" s="218"/>
      <c r="P24" s="23"/>
    </row>
    <row r="25" spans="2:16" ht="13.5">
      <c r="B25" s="16"/>
      <c r="C25" s="16"/>
      <c r="D25" s="16"/>
      <c r="E25" s="16"/>
      <c r="F25" s="73"/>
      <c r="G25" s="73"/>
      <c r="H25" s="73"/>
      <c r="I25" s="73"/>
      <c r="J25" s="73"/>
      <c r="K25" s="73"/>
      <c r="L25" s="73"/>
      <c r="P25" s="23"/>
    </row>
    <row r="26" spans="2:16" ht="20.25" customHeight="1">
      <c r="B26" s="81" t="s">
        <v>33</v>
      </c>
      <c r="C26" s="80" t="s">
        <v>32</v>
      </c>
      <c r="D26" s="80"/>
      <c r="E26" s="16"/>
      <c r="F26" s="157"/>
      <c r="G26" s="156"/>
      <c r="H26" s="156"/>
      <c r="I26" s="156"/>
      <c r="J26" s="156"/>
      <c r="K26" s="156"/>
      <c r="L26" s="156"/>
      <c r="P26" s="23"/>
    </row>
    <row r="27" spans="2:16" ht="20.25" customHeight="1">
      <c r="B27" s="81"/>
      <c r="C27" s="80" t="s">
        <v>77</v>
      </c>
      <c r="D27" s="80"/>
      <c r="E27" s="16"/>
      <c r="F27" s="93"/>
      <c r="G27" s="28"/>
      <c r="H27" s="28"/>
      <c r="I27" s="28"/>
      <c r="J27" s="28"/>
      <c r="K27" s="28"/>
      <c r="L27" s="28"/>
      <c r="P27" s="23"/>
    </row>
    <row r="28" spans="2:16" ht="8.25" customHeight="1">
      <c r="B28" s="16"/>
      <c r="C28" s="16"/>
      <c r="D28" s="16"/>
      <c r="E28" s="16"/>
      <c r="F28" s="13"/>
      <c r="G28" s="13"/>
      <c r="H28" s="23"/>
      <c r="I28" s="23"/>
      <c r="J28" s="23"/>
      <c r="K28" s="23"/>
      <c r="P28" s="23"/>
    </row>
    <row r="29" spans="2:16" ht="12.75">
      <c r="B29" s="64" t="s">
        <v>35</v>
      </c>
      <c r="C29" s="3" t="s">
        <v>34</v>
      </c>
      <c r="D29" s="3"/>
      <c r="E29" s="3"/>
      <c r="P29" s="23"/>
    </row>
    <row r="30" spans="2:16" ht="6" customHeight="1">
      <c r="B30" s="3"/>
      <c r="C30" s="3"/>
      <c r="D30" s="3"/>
      <c r="E30" s="3"/>
      <c r="P30" s="23"/>
    </row>
    <row r="31" spans="5:16" ht="18.75" customHeight="1">
      <c r="E31" s="27" t="s">
        <v>0</v>
      </c>
      <c r="F31" s="219"/>
      <c r="G31" s="220"/>
      <c r="H31" s="28"/>
      <c r="I31" s="28"/>
      <c r="J31" s="28"/>
      <c r="K31" s="28"/>
      <c r="L31" s="28"/>
      <c r="P31" s="23"/>
    </row>
    <row r="32" spans="5:16" ht="18.75" customHeight="1">
      <c r="E32" s="27" t="s">
        <v>1</v>
      </c>
      <c r="F32" s="219"/>
      <c r="G32" s="220"/>
      <c r="H32" s="28"/>
      <c r="I32" s="28"/>
      <c r="J32" s="28"/>
      <c r="K32" s="28"/>
      <c r="L32" s="28"/>
      <c r="P32" s="23"/>
    </row>
    <row r="33" spans="5:16" ht="18.75" customHeight="1">
      <c r="E33" s="82" t="s">
        <v>217</v>
      </c>
      <c r="F33" s="221"/>
      <c r="G33" s="222"/>
      <c r="H33" s="28"/>
      <c r="I33" s="28"/>
      <c r="J33" s="28"/>
      <c r="K33" s="28"/>
      <c r="L33" s="28"/>
      <c r="P33" s="23"/>
    </row>
    <row r="34" spans="5:16" ht="32.25" customHeight="1">
      <c r="E34" s="82" t="s">
        <v>218</v>
      </c>
      <c r="F34" s="219"/>
      <c r="G34" s="223"/>
      <c r="H34" s="223"/>
      <c r="I34" s="223"/>
      <c r="J34" s="223"/>
      <c r="K34" s="223"/>
      <c r="L34" s="220"/>
      <c r="P34" s="23"/>
    </row>
    <row r="35" ht="12.75">
      <c r="P35" s="23"/>
    </row>
    <row r="36" spans="2:16" ht="12.75">
      <c r="B36" s="61" t="s">
        <v>36</v>
      </c>
      <c r="C36" s="3" t="s">
        <v>124</v>
      </c>
      <c r="D36" s="3"/>
      <c r="E36" s="3"/>
      <c r="F36" s="8"/>
      <c r="G36" s="8"/>
      <c r="H36" s="8"/>
      <c r="I36" s="8"/>
      <c r="J36" s="8"/>
      <c r="K36" s="8"/>
      <c r="L36" s="8"/>
      <c r="M36" s="8"/>
      <c r="P36" s="23"/>
    </row>
    <row r="37" spans="2:16" ht="12.75">
      <c r="B37" s="3"/>
      <c r="C37" s="3"/>
      <c r="D37" s="3"/>
      <c r="E37" s="3"/>
      <c r="F37" s="8"/>
      <c r="G37" s="8"/>
      <c r="H37" s="8"/>
      <c r="I37" s="8"/>
      <c r="J37" s="8"/>
      <c r="K37" s="8"/>
      <c r="L37" s="8"/>
      <c r="M37" s="8"/>
      <c r="P37" s="23"/>
    </row>
    <row r="38" spans="2:16" ht="14.25" customHeight="1">
      <c r="B38" s="65" t="s">
        <v>37</v>
      </c>
      <c r="C38" s="63" t="s">
        <v>120</v>
      </c>
      <c r="D38" s="63"/>
      <c r="E38" s="3"/>
      <c r="F38" s="8"/>
      <c r="G38" s="8"/>
      <c r="H38" s="8"/>
      <c r="I38" s="8"/>
      <c r="J38" s="8"/>
      <c r="K38" s="339"/>
      <c r="L38" s="339"/>
      <c r="M38" s="339"/>
      <c r="N38" s="339"/>
      <c r="O38" s="339"/>
      <c r="P38" s="23"/>
    </row>
    <row r="39" spans="2:16" ht="14.25" customHeight="1">
      <c r="B39" s="65"/>
      <c r="C39" s="63"/>
      <c r="D39" s="63"/>
      <c r="E39" s="3"/>
      <c r="F39" s="8"/>
      <c r="G39" s="8"/>
      <c r="H39" s="8"/>
      <c r="I39" s="8"/>
      <c r="J39" s="8"/>
      <c r="K39" s="193"/>
      <c r="L39" s="193"/>
      <c r="M39" s="193"/>
      <c r="N39" s="193"/>
      <c r="O39" s="193"/>
      <c r="P39" s="23"/>
    </row>
    <row r="40" spans="2:16" ht="17.25" customHeight="1">
      <c r="B40" s="65"/>
      <c r="C40" s="134" t="s">
        <v>112</v>
      </c>
      <c r="D40" s="134"/>
      <c r="E40" s="137"/>
      <c r="F40" s="8"/>
      <c r="G40" s="8"/>
      <c r="H40" s="8" t="s">
        <v>110</v>
      </c>
      <c r="I40" s="136"/>
      <c r="J40" s="138" t="s">
        <v>111</v>
      </c>
      <c r="K40" s="201" t="s">
        <v>113</v>
      </c>
      <c r="L40" s="195"/>
      <c r="M40" s="341" t="s">
        <v>114</v>
      </c>
      <c r="O40" s="193"/>
      <c r="P40" s="23"/>
    </row>
    <row r="41" spans="2:16" ht="17.25" customHeight="1">
      <c r="B41" s="65"/>
      <c r="C41" s="134"/>
      <c r="D41" s="134"/>
      <c r="E41" s="139"/>
      <c r="F41" s="8"/>
      <c r="G41" s="8"/>
      <c r="H41" s="8"/>
      <c r="I41" s="13"/>
      <c r="J41" s="138"/>
      <c r="K41" s="201"/>
      <c r="L41" s="196"/>
      <c r="M41" s="341"/>
      <c r="O41" s="193"/>
      <c r="P41" s="23"/>
    </row>
    <row r="42" spans="2:16" ht="17.25" customHeight="1">
      <c r="B42" s="65"/>
      <c r="C42" s="342" t="s">
        <v>115</v>
      </c>
      <c r="D42" s="194"/>
      <c r="E42" s="202"/>
      <c r="F42" s="8"/>
      <c r="G42" s="8"/>
      <c r="H42" s="8" t="s">
        <v>123</v>
      </c>
      <c r="I42" s="136"/>
      <c r="J42" s="138" t="s">
        <v>117</v>
      </c>
      <c r="K42" s="193"/>
      <c r="L42" s="193"/>
      <c r="M42" s="193"/>
      <c r="O42" s="193"/>
      <c r="P42" s="23"/>
    </row>
    <row r="43" spans="2:16" ht="17.25" customHeight="1">
      <c r="B43" s="65"/>
      <c r="C43" s="342"/>
      <c r="D43" s="194"/>
      <c r="E43" s="203"/>
      <c r="F43" s="8"/>
      <c r="G43" s="8"/>
      <c r="H43" s="8"/>
      <c r="I43" s="13"/>
      <c r="J43" s="138"/>
      <c r="K43" s="201" t="s">
        <v>118</v>
      </c>
      <c r="L43" s="152"/>
      <c r="M43" s="193"/>
      <c r="O43" s="193"/>
      <c r="P43" s="23"/>
    </row>
    <row r="44" spans="2:16" ht="17.25" customHeight="1">
      <c r="B44" s="65"/>
      <c r="C44" s="191"/>
      <c r="D44" s="191"/>
      <c r="E44" s="192"/>
      <c r="F44" s="8"/>
      <c r="G44" s="8"/>
      <c r="H44" s="8"/>
      <c r="I44" s="13"/>
      <c r="J44" s="138"/>
      <c r="K44" s="201"/>
      <c r="L44" s="153"/>
      <c r="M44" s="193"/>
      <c r="O44" s="193"/>
      <c r="P44" s="23"/>
    </row>
    <row r="45" spans="2:16" ht="27" customHeight="1">
      <c r="B45" s="65"/>
      <c r="C45" s="191" t="s">
        <v>121</v>
      </c>
      <c r="D45" s="191"/>
      <c r="E45" s="142"/>
      <c r="F45" s="8"/>
      <c r="G45" s="8"/>
      <c r="H45" s="8"/>
      <c r="I45" s="8"/>
      <c r="J45" s="13"/>
      <c r="K45" s="138"/>
      <c r="L45" s="193"/>
      <c r="M45" s="193"/>
      <c r="N45" s="193"/>
      <c r="O45" s="193"/>
      <c r="P45" s="23"/>
    </row>
    <row r="46" spans="2:16" ht="14.25" customHeight="1">
      <c r="B46" s="65"/>
      <c r="C46" s="191"/>
      <c r="D46" s="191"/>
      <c r="E46" s="192"/>
      <c r="F46" s="8"/>
      <c r="G46" s="8"/>
      <c r="H46" s="8"/>
      <c r="I46" s="8"/>
      <c r="J46" s="13"/>
      <c r="K46" s="138"/>
      <c r="L46" s="193"/>
      <c r="M46" s="193"/>
      <c r="N46" s="193"/>
      <c r="O46" s="193"/>
      <c r="P46" s="23"/>
    </row>
    <row r="47" spans="2:16" ht="14.25" customHeight="1">
      <c r="B47" s="66" t="s">
        <v>38</v>
      </c>
      <c r="C47" s="63" t="s">
        <v>225</v>
      </c>
      <c r="D47" s="63"/>
      <c r="E47" s="8"/>
      <c r="F47" s="8"/>
      <c r="G47" s="8"/>
      <c r="H47" s="8"/>
      <c r="I47" s="8"/>
      <c r="J47" s="8"/>
      <c r="K47" s="8"/>
      <c r="L47" s="193"/>
      <c r="M47" s="193"/>
      <c r="N47" s="193"/>
      <c r="O47" s="193"/>
      <c r="P47" s="23"/>
    </row>
    <row r="48" spans="2:16" ht="14.25" customHeight="1">
      <c r="B48" s="66"/>
      <c r="C48" s="63"/>
      <c r="D48" s="63"/>
      <c r="E48" s="8"/>
      <c r="F48" s="8"/>
      <c r="G48" s="8"/>
      <c r="H48" s="8"/>
      <c r="I48" s="8"/>
      <c r="J48" s="8"/>
      <c r="K48" s="8"/>
      <c r="L48" s="193"/>
      <c r="M48" s="193"/>
      <c r="N48" s="193"/>
      <c r="O48" s="193"/>
      <c r="P48" s="23"/>
    </row>
    <row r="49" spans="2:16" ht="14.25" customHeight="1">
      <c r="B49" s="3"/>
      <c r="C49" s="57" t="s">
        <v>226</v>
      </c>
      <c r="D49" s="57"/>
      <c r="E49" s="105"/>
      <c r="F49" s="137" t="s">
        <v>126</v>
      </c>
      <c r="G49" s="139"/>
      <c r="H49" s="8" t="s">
        <v>127</v>
      </c>
      <c r="J49" s="104"/>
      <c r="K49" s="104"/>
      <c r="L49" s="193"/>
      <c r="M49" s="193"/>
      <c r="N49" s="193"/>
      <c r="O49" s="193"/>
      <c r="P49" s="23"/>
    </row>
    <row r="50" spans="2:16" ht="14.25" customHeight="1">
      <c r="B50" s="3"/>
      <c r="C50" s="63"/>
      <c r="D50" s="63"/>
      <c r="E50" s="105"/>
      <c r="F50" s="104"/>
      <c r="G50" s="104"/>
      <c r="H50" s="104"/>
      <c r="I50" s="104"/>
      <c r="J50" s="104"/>
      <c r="K50" s="104"/>
      <c r="L50" s="193"/>
      <c r="M50" s="193"/>
      <c r="N50" s="193"/>
      <c r="O50" s="193"/>
      <c r="P50" s="23"/>
    </row>
    <row r="51" spans="2:16" ht="14.25" customHeight="1">
      <c r="B51" s="11"/>
      <c r="C51" s="74" t="s">
        <v>108</v>
      </c>
      <c r="D51" s="74"/>
      <c r="E51" s="6"/>
      <c r="F51" s="145">
        <v>42252</v>
      </c>
      <c r="G51" s="144"/>
      <c r="H51" s="144"/>
      <c r="I51" s="86"/>
      <c r="J51" s="204"/>
      <c r="K51" s="205"/>
      <c r="L51" s="193"/>
      <c r="M51" s="193"/>
      <c r="N51" s="193"/>
      <c r="O51" s="193"/>
      <c r="P51" s="23"/>
    </row>
    <row r="52" spans="2:16" ht="14.25" customHeight="1">
      <c r="B52" s="65"/>
      <c r="C52" s="63"/>
      <c r="D52" s="63"/>
      <c r="E52" s="3"/>
      <c r="F52" s="8"/>
      <c r="G52" s="8"/>
      <c r="H52" s="8"/>
      <c r="I52" s="8"/>
      <c r="J52" s="13"/>
      <c r="K52" s="138"/>
      <c r="L52" s="193"/>
      <c r="M52" s="193"/>
      <c r="N52" s="193"/>
      <c r="O52" s="193"/>
      <c r="P52" s="23"/>
    </row>
    <row r="53" spans="2:16" ht="14.25" customHeight="1">
      <c r="B53" s="65" t="s">
        <v>128</v>
      </c>
      <c r="C53" s="63" t="s">
        <v>227</v>
      </c>
      <c r="D53" s="63"/>
      <c r="E53" s="192"/>
      <c r="F53" s="8"/>
      <c r="G53" s="8"/>
      <c r="H53" s="8"/>
      <c r="I53" s="8"/>
      <c r="J53" s="13"/>
      <c r="K53" s="138"/>
      <c r="L53" s="193"/>
      <c r="M53" s="193"/>
      <c r="N53" s="193"/>
      <c r="O53" s="193"/>
      <c r="P53" s="23"/>
    </row>
    <row r="54" spans="2:16" ht="14.25" customHeight="1">
      <c r="B54" s="65"/>
      <c r="C54" s="63"/>
      <c r="D54" s="63"/>
      <c r="E54" s="192"/>
      <c r="F54" s="8"/>
      <c r="G54" s="8"/>
      <c r="H54" s="8"/>
      <c r="I54" s="8"/>
      <c r="J54" s="13"/>
      <c r="K54" s="138"/>
      <c r="L54" s="193"/>
      <c r="M54" s="193"/>
      <c r="N54" s="193"/>
      <c r="O54" s="193"/>
      <c r="P54" s="23"/>
    </row>
    <row r="55" spans="2:16" ht="14.25" customHeight="1">
      <c r="B55" s="65"/>
      <c r="C55" s="235"/>
      <c r="D55" s="236" t="s">
        <v>133</v>
      </c>
      <c r="E55" s="233" t="s">
        <v>132</v>
      </c>
      <c r="F55" s="234" t="s">
        <v>129</v>
      </c>
      <c r="G55" s="207" t="s">
        <v>135</v>
      </c>
      <c r="H55" s="208"/>
      <c r="I55" s="215" t="s">
        <v>141</v>
      </c>
      <c r="J55" s="215"/>
      <c r="K55" s="232" t="s">
        <v>145</v>
      </c>
      <c r="L55" s="232"/>
      <c r="M55" s="193"/>
      <c r="N55" s="193"/>
      <c r="O55" s="193"/>
      <c r="P55" s="23"/>
    </row>
    <row r="56" spans="2:16" ht="14.25" customHeight="1">
      <c r="B56" s="65"/>
      <c r="C56" s="235"/>
      <c r="D56" s="236"/>
      <c r="E56" s="233"/>
      <c r="F56" s="234"/>
      <c r="G56" s="147" t="s">
        <v>136</v>
      </c>
      <c r="H56" s="147" t="s">
        <v>134</v>
      </c>
      <c r="I56" s="135" t="s">
        <v>130</v>
      </c>
      <c r="J56" s="135" t="s">
        <v>131</v>
      </c>
      <c r="K56" s="232"/>
      <c r="L56" s="232"/>
      <c r="M56" s="193"/>
      <c r="N56" s="193"/>
      <c r="O56" s="193"/>
      <c r="P56" s="23"/>
    </row>
    <row r="57" spans="2:16" ht="14.25" customHeight="1">
      <c r="B57" s="65"/>
      <c r="C57" s="63"/>
      <c r="D57" s="143">
        <v>1</v>
      </c>
      <c r="E57" s="142"/>
      <c r="F57" s="158"/>
      <c r="G57" s="136">
        <v>0</v>
      </c>
      <c r="H57" s="136"/>
      <c r="I57" s="136"/>
      <c r="J57" s="136"/>
      <c r="K57" s="310"/>
      <c r="L57" s="311"/>
      <c r="M57" s="193"/>
      <c r="N57" s="193"/>
      <c r="O57" s="193"/>
      <c r="P57" s="23"/>
    </row>
    <row r="58" spans="2:16" ht="14.25" customHeight="1">
      <c r="B58" s="65"/>
      <c r="C58" s="63"/>
      <c r="D58" s="143">
        <f>+D57+1</f>
        <v>2</v>
      </c>
      <c r="E58" s="142"/>
      <c r="F58" s="158"/>
      <c r="G58" s="136">
        <v>0</v>
      </c>
      <c r="H58" s="136"/>
      <c r="I58" s="136"/>
      <c r="J58" s="136"/>
      <c r="K58" s="310"/>
      <c r="L58" s="311"/>
      <c r="M58" s="193"/>
      <c r="N58" s="193"/>
      <c r="O58" s="193"/>
      <c r="P58" s="23"/>
    </row>
    <row r="59" spans="2:16" ht="14.25" customHeight="1">
      <c r="B59" s="65"/>
      <c r="C59" s="63"/>
      <c r="D59" s="143">
        <f aca="true" t="shared" si="0" ref="D59:D67">+D58+1</f>
        <v>3</v>
      </c>
      <c r="E59" s="142"/>
      <c r="F59" s="158"/>
      <c r="G59" s="136">
        <v>0</v>
      </c>
      <c r="H59" s="136"/>
      <c r="I59" s="136"/>
      <c r="J59" s="136"/>
      <c r="K59" s="310"/>
      <c r="L59" s="311"/>
      <c r="M59" s="193"/>
      <c r="N59" s="193"/>
      <c r="O59" s="193"/>
      <c r="P59" s="23"/>
    </row>
    <row r="60" spans="2:16" ht="14.25" customHeight="1">
      <c r="B60" s="65"/>
      <c r="C60" s="63"/>
      <c r="D60" s="143">
        <f t="shared" si="0"/>
        <v>4</v>
      </c>
      <c r="E60" s="142"/>
      <c r="F60" s="158"/>
      <c r="G60" s="136">
        <v>0</v>
      </c>
      <c r="H60" s="136"/>
      <c r="I60" s="136"/>
      <c r="J60" s="136"/>
      <c r="K60" s="310"/>
      <c r="L60" s="311"/>
      <c r="M60" s="193"/>
      <c r="N60" s="193"/>
      <c r="O60" s="193"/>
      <c r="P60" s="23"/>
    </row>
    <row r="61" spans="2:16" ht="14.25" customHeight="1">
      <c r="B61" s="65"/>
      <c r="C61" s="63"/>
      <c r="D61" s="143">
        <f t="shared" si="0"/>
        <v>5</v>
      </c>
      <c r="E61" s="142"/>
      <c r="F61" s="158"/>
      <c r="G61" s="136">
        <v>0</v>
      </c>
      <c r="H61" s="136"/>
      <c r="I61" s="136"/>
      <c r="J61" s="136"/>
      <c r="K61" s="310"/>
      <c r="L61" s="311"/>
      <c r="M61" s="193"/>
      <c r="N61" s="193"/>
      <c r="O61" s="193"/>
      <c r="P61" s="23"/>
    </row>
    <row r="62" spans="2:16" ht="14.25" customHeight="1">
      <c r="B62" s="65"/>
      <c r="C62" s="63"/>
      <c r="D62" s="143">
        <f t="shared" si="0"/>
        <v>6</v>
      </c>
      <c r="E62" s="142"/>
      <c r="F62" s="158"/>
      <c r="G62" s="136">
        <v>0</v>
      </c>
      <c r="H62" s="136"/>
      <c r="I62" s="136"/>
      <c r="J62" s="136"/>
      <c r="K62" s="310"/>
      <c r="L62" s="311"/>
      <c r="M62" s="193"/>
      <c r="N62" s="193"/>
      <c r="O62" s="193"/>
      <c r="P62" s="23"/>
    </row>
    <row r="63" spans="2:16" ht="14.25" customHeight="1">
      <c r="B63" s="65"/>
      <c r="C63" s="63"/>
      <c r="D63" s="143">
        <f t="shared" si="0"/>
        <v>7</v>
      </c>
      <c r="E63" s="142"/>
      <c r="F63" s="158"/>
      <c r="G63" s="136">
        <v>0</v>
      </c>
      <c r="H63" s="136"/>
      <c r="I63" s="136"/>
      <c r="J63" s="136"/>
      <c r="K63" s="310"/>
      <c r="L63" s="311"/>
      <c r="M63" s="193"/>
      <c r="N63" s="193"/>
      <c r="O63" s="193"/>
      <c r="P63" s="23"/>
    </row>
    <row r="64" spans="2:16" ht="14.25" customHeight="1">
      <c r="B64" s="65"/>
      <c r="C64" s="63"/>
      <c r="D64" s="143">
        <f t="shared" si="0"/>
        <v>8</v>
      </c>
      <c r="E64" s="142"/>
      <c r="F64" s="158"/>
      <c r="G64" s="136">
        <v>0</v>
      </c>
      <c r="H64" s="136"/>
      <c r="I64" s="136"/>
      <c r="J64" s="136"/>
      <c r="K64" s="310"/>
      <c r="L64" s="311"/>
      <c r="M64" s="193"/>
      <c r="N64" s="193"/>
      <c r="O64" s="193"/>
      <c r="P64" s="23"/>
    </row>
    <row r="65" spans="2:16" ht="14.25" customHeight="1">
      <c r="B65" s="65"/>
      <c r="C65" s="63"/>
      <c r="D65" s="143">
        <f t="shared" si="0"/>
        <v>9</v>
      </c>
      <c r="E65" s="142"/>
      <c r="F65" s="158"/>
      <c r="G65" s="136">
        <v>0</v>
      </c>
      <c r="H65" s="136"/>
      <c r="I65" s="136"/>
      <c r="J65" s="136"/>
      <c r="K65" s="310"/>
      <c r="L65" s="311"/>
      <c r="M65" s="193"/>
      <c r="N65" s="193"/>
      <c r="O65" s="193"/>
      <c r="P65" s="23"/>
    </row>
    <row r="66" spans="2:16" ht="14.25" customHeight="1">
      <c r="B66" s="65"/>
      <c r="C66" s="63"/>
      <c r="D66" s="143">
        <f t="shared" si="0"/>
        <v>10</v>
      </c>
      <c r="E66" s="142"/>
      <c r="F66" s="158"/>
      <c r="G66" s="136">
        <v>0</v>
      </c>
      <c r="H66" s="136"/>
      <c r="I66" s="136"/>
      <c r="J66" s="136"/>
      <c r="K66" s="310"/>
      <c r="L66" s="311"/>
      <c r="M66" s="193"/>
      <c r="N66" s="193"/>
      <c r="O66" s="193"/>
      <c r="P66" s="23"/>
    </row>
    <row r="67" spans="2:16" ht="14.25" customHeight="1">
      <c r="B67" s="65"/>
      <c r="C67" s="63"/>
      <c r="D67" s="143">
        <f t="shared" si="0"/>
        <v>11</v>
      </c>
      <c r="E67" s="142"/>
      <c r="F67" s="158"/>
      <c r="G67" s="136">
        <v>0</v>
      </c>
      <c r="H67" s="136"/>
      <c r="I67" s="136"/>
      <c r="J67" s="136"/>
      <c r="K67" s="310"/>
      <c r="L67" s="311"/>
      <c r="M67" s="193"/>
      <c r="N67" s="193"/>
      <c r="O67" s="193"/>
      <c r="P67" s="23"/>
    </row>
    <row r="68" spans="2:16" ht="14.25" customHeight="1">
      <c r="B68" s="65"/>
      <c r="C68" s="63"/>
      <c r="D68" s="15"/>
      <c r="E68" s="192"/>
      <c r="F68" s="163"/>
      <c r="G68" s="13">
        <f>SUM(G57:G67)</f>
        <v>0</v>
      </c>
      <c r="H68" s="13" t="s">
        <v>114</v>
      </c>
      <c r="I68" s="13"/>
      <c r="J68" s="13"/>
      <c r="K68" s="164"/>
      <c r="L68" s="164"/>
      <c r="M68" s="193"/>
      <c r="N68" s="193"/>
      <c r="O68" s="193"/>
      <c r="P68" s="23"/>
    </row>
    <row r="69" spans="2:16" ht="14.25" customHeight="1">
      <c r="B69" s="65"/>
      <c r="C69" s="63"/>
      <c r="D69" s="15"/>
      <c r="E69" s="347" t="s">
        <v>244</v>
      </c>
      <c r="F69" s="348">
        <f>+G68/1000</f>
        <v>0</v>
      </c>
      <c r="G69" s="13"/>
      <c r="H69" s="13"/>
      <c r="I69" s="13"/>
      <c r="J69" s="13"/>
      <c r="K69" s="164"/>
      <c r="L69" s="164"/>
      <c r="M69" s="193"/>
      <c r="N69" s="193"/>
      <c r="O69" s="193"/>
      <c r="P69" s="23"/>
    </row>
    <row r="70" spans="2:16" ht="14.25" customHeight="1">
      <c r="B70" s="65"/>
      <c r="C70" s="63"/>
      <c r="D70" s="134" t="s">
        <v>142</v>
      </c>
      <c r="E70" s="159" t="s">
        <v>143</v>
      </c>
      <c r="F70" s="8"/>
      <c r="G70" s="8"/>
      <c r="H70" s="8"/>
      <c r="I70" s="8"/>
      <c r="J70" s="13"/>
      <c r="K70" s="138"/>
      <c r="L70" s="193"/>
      <c r="M70" s="193"/>
      <c r="N70" s="193"/>
      <c r="O70" s="193"/>
      <c r="P70" s="23"/>
    </row>
    <row r="71" spans="2:16" ht="14.25" customHeight="1">
      <c r="B71" s="65"/>
      <c r="C71" s="63"/>
      <c r="D71" s="134"/>
      <c r="E71" s="159"/>
      <c r="F71" s="8"/>
      <c r="G71" s="8"/>
      <c r="H71" s="8"/>
      <c r="I71" s="8"/>
      <c r="J71" s="13"/>
      <c r="K71" s="138"/>
      <c r="L71" s="193"/>
      <c r="M71" s="193"/>
      <c r="N71" s="193"/>
      <c r="O71" s="193"/>
      <c r="P71" s="23"/>
    </row>
    <row r="72" spans="2:16" ht="14.25" customHeight="1">
      <c r="B72" s="65" t="s">
        <v>153</v>
      </c>
      <c r="C72" s="63" t="s">
        <v>154</v>
      </c>
      <c r="D72" s="63"/>
      <c r="E72" s="192"/>
      <c r="F72" s="8"/>
      <c r="G72" s="8"/>
      <c r="H72" s="8"/>
      <c r="I72" s="8"/>
      <c r="J72" s="13"/>
      <c r="K72" s="138"/>
      <c r="L72" s="193"/>
      <c r="M72" s="193"/>
      <c r="N72" s="193"/>
      <c r="O72" s="193"/>
      <c r="P72" s="23"/>
    </row>
    <row r="73" spans="2:16" ht="14.25" customHeight="1">
      <c r="B73" s="65"/>
      <c r="C73" s="63"/>
      <c r="D73" s="63"/>
      <c r="E73" s="192"/>
      <c r="F73" s="8"/>
      <c r="G73" s="8"/>
      <c r="H73" s="8"/>
      <c r="I73" s="8"/>
      <c r="J73" s="13"/>
      <c r="K73" s="138"/>
      <c r="L73" s="193"/>
      <c r="M73" s="193"/>
      <c r="N73" s="193"/>
      <c r="O73" s="193"/>
      <c r="P73" s="23"/>
    </row>
    <row r="74" spans="2:16" ht="14.25" customHeight="1">
      <c r="B74" s="65"/>
      <c r="C74" s="63"/>
      <c r="D74" s="63"/>
      <c r="E74" s="192" t="s">
        <v>155</v>
      </c>
      <c r="F74" s="136"/>
      <c r="G74" s="8"/>
      <c r="H74" s="334" t="s">
        <v>156</v>
      </c>
      <c r="I74" s="334"/>
      <c r="J74" s="160"/>
      <c r="L74" s="193"/>
      <c r="M74" s="193"/>
      <c r="N74" s="193"/>
      <c r="O74" s="193"/>
      <c r="P74" s="23"/>
    </row>
    <row r="75" spans="2:16" ht="14.25" customHeight="1">
      <c r="B75" s="65"/>
      <c r="C75" s="63"/>
      <c r="D75" s="134"/>
      <c r="E75" s="159"/>
      <c r="F75" s="8"/>
      <c r="G75" s="8"/>
      <c r="H75" s="8"/>
      <c r="I75" s="8"/>
      <c r="J75" s="13"/>
      <c r="K75" s="138"/>
      <c r="L75" s="193"/>
      <c r="M75" s="193"/>
      <c r="N75" s="193"/>
      <c r="O75" s="193"/>
      <c r="P75" s="23"/>
    </row>
    <row r="76" spans="2:16" ht="14.25" customHeight="1">
      <c r="B76" s="65"/>
      <c r="C76" s="63"/>
      <c r="D76" s="134"/>
      <c r="E76" s="8" t="s">
        <v>157</v>
      </c>
      <c r="G76" s="8"/>
      <c r="H76" s="221"/>
      <c r="I76" s="335"/>
      <c r="J76" s="335"/>
      <c r="K76" s="335"/>
      <c r="L76" s="222"/>
      <c r="M76" s="161"/>
      <c r="N76" s="193"/>
      <c r="O76" s="193"/>
      <c r="P76" s="23"/>
    </row>
    <row r="77" spans="2:16" ht="14.25" customHeight="1">
      <c r="B77" s="65"/>
      <c r="C77" s="63"/>
      <c r="D77" s="134"/>
      <c r="E77" s="192"/>
      <c r="F77" s="8"/>
      <c r="G77" s="8"/>
      <c r="H77" s="336"/>
      <c r="I77" s="337"/>
      <c r="J77" s="337"/>
      <c r="K77" s="337"/>
      <c r="L77" s="338"/>
      <c r="M77" s="193"/>
      <c r="N77" s="193"/>
      <c r="O77" s="193"/>
      <c r="P77" s="23"/>
    </row>
    <row r="78" ht="12.75">
      <c r="P78" s="23"/>
    </row>
    <row r="79" spans="2:16" ht="12.75">
      <c r="B79" s="23"/>
      <c r="C79" s="23"/>
      <c r="D79" s="23"/>
      <c r="E79" s="23"/>
      <c r="F79" s="23"/>
      <c r="G79" s="23"/>
      <c r="H79" s="23"/>
      <c r="I79" s="13"/>
      <c r="J79" s="23"/>
      <c r="K79" s="23"/>
      <c r="L79" s="23"/>
      <c r="M79" s="23"/>
      <c r="P79" s="23"/>
    </row>
    <row r="80" spans="2:16" ht="12.75">
      <c r="B80" s="61" t="s">
        <v>39</v>
      </c>
      <c r="C80" s="3" t="s">
        <v>40</v>
      </c>
      <c r="D80" s="3"/>
      <c r="E80" s="3"/>
      <c r="P80" s="23"/>
    </row>
    <row r="81" spans="2:16" ht="12.75">
      <c r="B81" s="65">
        <v>5.1</v>
      </c>
      <c r="C81" s="8" t="s">
        <v>165</v>
      </c>
      <c r="D81" s="3"/>
      <c r="E81" s="3"/>
      <c r="P81" s="23"/>
    </row>
    <row r="82" spans="2:16" ht="12.75">
      <c r="B82" s="162" t="s">
        <v>159</v>
      </c>
      <c r="C82" s="8"/>
      <c r="D82" s="3"/>
      <c r="E82" s="3"/>
      <c r="P82" s="23"/>
    </row>
    <row r="83" spans="2:16" ht="12.75">
      <c r="B83" s="162"/>
      <c r="C83" s="8"/>
      <c r="D83" s="3"/>
      <c r="E83" s="3"/>
      <c r="P83" s="23"/>
    </row>
    <row r="84" spans="2:16" ht="12.75">
      <c r="B84" s="65">
        <v>5.2</v>
      </c>
      <c r="C84" s="8" t="s">
        <v>166</v>
      </c>
      <c r="D84" s="3"/>
      <c r="E84" s="3"/>
      <c r="P84" s="23"/>
    </row>
    <row r="85" spans="2:16" ht="12.75">
      <c r="B85" s="65" t="s">
        <v>159</v>
      </c>
      <c r="C85" s="8"/>
      <c r="D85" s="3"/>
      <c r="E85" s="3"/>
      <c r="P85" s="23"/>
    </row>
    <row r="86" spans="2:16" ht="12.75">
      <c r="B86" s="65" t="s">
        <v>159</v>
      </c>
      <c r="C86" s="8"/>
      <c r="D86" s="3"/>
      <c r="E86" s="3"/>
      <c r="P86" s="23"/>
    </row>
    <row r="87" spans="2:16" ht="12.75">
      <c r="B87" s="65" t="s">
        <v>159</v>
      </c>
      <c r="C87" s="8"/>
      <c r="D87" s="3"/>
      <c r="E87" s="3"/>
      <c r="P87" s="23"/>
    </row>
    <row r="88" spans="2:16" ht="12.75">
      <c r="B88" s="65" t="s">
        <v>159</v>
      </c>
      <c r="C88" s="8"/>
      <c r="D88" s="3"/>
      <c r="E88" s="3"/>
      <c r="P88" s="23"/>
    </row>
    <row r="89" spans="2:16" ht="12.75">
      <c r="B89" s="61"/>
      <c r="C89" s="8"/>
      <c r="D89" s="3"/>
      <c r="E89" s="3"/>
      <c r="P89" s="23"/>
    </row>
    <row r="90" spans="2:16" ht="12.75">
      <c r="B90" s="65">
        <v>5.3</v>
      </c>
      <c r="C90" s="8" t="s">
        <v>219</v>
      </c>
      <c r="D90" s="3"/>
      <c r="E90" s="3"/>
      <c r="J90"/>
      <c r="K90" s="8"/>
      <c r="L90"/>
      <c r="M90"/>
      <c r="P90" s="23"/>
    </row>
    <row r="91" spans="2:16" ht="12.75">
      <c r="B91" s="162"/>
      <c r="C91" s="8"/>
      <c r="D91" s="3"/>
      <c r="E91" s="3"/>
      <c r="J91"/>
      <c r="K91" s="8"/>
      <c r="L91"/>
      <c r="M91"/>
      <c r="P91" s="23"/>
    </row>
    <row r="92" spans="2:16" ht="12.75">
      <c r="B92" s="162"/>
      <c r="C92" s="65"/>
      <c r="D92" s="165"/>
      <c r="E92" s="8"/>
      <c r="J92"/>
      <c r="K92" s="8"/>
      <c r="L92"/>
      <c r="M92"/>
      <c r="P92" s="23"/>
    </row>
    <row r="93" spans="2:16" ht="12.75">
      <c r="B93" s="61"/>
      <c r="C93" s="65"/>
      <c r="D93" s="165"/>
      <c r="E93" s="8"/>
      <c r="J93"/>
      <c r="K93" s="8"/>
      <c r="L93"/>
      <c r="M93"/>
      <c r="P93" s="23"/>
    </row>
    <row r="94" spans="2:16" ht="12.75">
      <c r="B94" s="61"/>
      <c r="C94" s="65"/>
      <c r="D94" s="165"/>
      <c r="E94" s="8"/>
      <c r="J94"/>
      <c r="K94"/>
      <c r="L94"/>
      <c r="M94"/>
      <c r="P94" s="23"/>
    </row>
    <row r="95" spans="2:16" ht="12.75">
      <c r="B95" s="61"/>
      <c r="C95" s="65"/>
      <c r="D95" s="165"/>
      <c r="E95" s="8"/>
      <c r="J95"/>
      <c r="K95"/>
      <c r="L95"/>
      <c r="M95"/>
      <c r="P95" s="23"/>
    </row>
    <row r="96" spans="2:16" ht="12.75">
      <c r="B96" s="61"/>
      <c r="C96" s="65"/>
      <c r="D96" s="8"/>
      <c r="E96" s="8"/>
      <c r="P96" s="23"/>
    </row>
    <row r="97" spans="2:16" ht="12.75">
      <c r="B97" s="61"/>
      <c r="C97" s="166" t="s">
        <v>249</v>
      </c>
      <c r="E97" s="8"/>
      <c r="F97" s="8"/>
      <c r="P97" s="23"/>
    </row>
    <row r="98" spans="2:16" ht="18" customHeight="1">
      <c r="B98" s="185" t="s">
        <v>220</v>
      </c>
      <c r="C98" s="309" t="s">
        <v>216</v>
      </c>
      <c r="D98" s="309"/>
      <c r="E98" s="309"/>
      <c r="F98" s="309"/>
      <c r="G98" s="309"/>
      <c r="H98" s="309"/>
      <c r="I98" s="28"/>
      <c r="J98" s="28"/>
      <c r="K98" s="28"/>
      <c r="L98" s="28"/>
      <c r="M98" s="28"/>
      <c r="P98" s="23"/>
    </row>
    <row r="99" spans="2:16" ht="12.75">
      <c r="B99" s="93"/>
      <c r="C99" s="28"/>
      <c r="D99" s="28"/>
      <c r="E99" s="28"/>
      <c r="F99" s="28"/>
      <c r="G99" s="28"/>
      <c r="H99" s="28"/>
      <c r="I99" s="28"/>
      <c r="J99" s="28"/>
      <c r="K99" s="28"/>
      <c r="L99" s="28"/>
      <c r="M99" s="28"/>
      <c r="P99" s="23"/>
    </row>
    <row r="100" spans="2:16" ht="13.5">
      <c r="B100" s="60" t="s">
        <v>41</v>
      </c>
      <c r="C100" s="63" t="s">
        <v>42</v>
      </c>
      <c r="D100" s="63"/>
      <c r="E100" s="3"/>
      <c r="P100" s="23"/>
    </row>
    <row r="101" spans="2:16" ht="15">
      <c r="B101" s="30"/>
      <c r="C101" s="112" t="s">
        <v>170</v>
      </c>
      <c r="D101" s="112"/>
      <c r="E101" s="104"/>
      <c r="F101" s="104"/>
      <c r="G101" s="104"/>
      <c r="H101" s="104"/>
      <c r="I101" s="104"/>
      <c r="J101" s="104"/>
      <c r="K101" s="104"/>
      <c r="L101" s="104"/>
      <c r="M101" s="104"/>
      <c r="N101" s="104"/>
      <c r="O101" s="104"/>
      <c r="P101" s="23"/>
    </row>
    <row r="102" spans="2:16" ht="24" customHeight="1">
      <c r="B102" s="30"/>
      <c r="C102" s="328"/>
      <c r="D102" s="329"/>
      <c r="E102" s="329"/>
      <c r="F102" s="329"/>
      <c r="G102" s="329"/>
      <c r="H102" s="329"/>
      <c r="I102" s="329"/>
      <c r="J102" s="329"/>
      <c r="K102" s="330"/>
      <c r="L102" s="104"/>
      <c r="M102" s="104"/>
      <c r="N102" s="104"/>
      <c r="O102" s="104"/>
      <c r="P102" s="23"/>
    </row>
    <row r="103" spans="2:16" ht="24" customHeight="1">
      <c r="B103" s="30"/>
      <c r="C103" s="331"/>
      <c r="D103" s="332"/>
      <c r="E103" s="332"/>
      <c r="F103" s="332"/>
      <c r="G103" s="332"/>
      <c r="H103" s="332"/>
      <c r="I103" s="332"/>
      <c r="J103" s="332"/>
      <c r="K103" s="333"/>
      <c r="L103" s="104"/>
      <c r="M103" s="104"/>
      <c r="N103" s="104"/>
      <c r="O103" s="104"/>
      <c r="P103" s="23"/>
    </row>
    <row r="104" spans="2:16" ht="12.75">
      <c r="B104" s="8"/>
      <c r="C104" s="8"/>
      <c r="D104" s="8"/>
      <c r="E104" s="8"/>
      <c r="P104" s="23"/>
    </row>
    <row r="105" spans="2:16" ht="12.75">
      <c r="B105" s="28"/>
      <c r="C105" s="28"/>
      <c r="D105" s="28"/>
      <c r="E105" s="28"/>
      <c r="F105" s="28"/>
      <c r="G105" s="28"/>
      <c r="H105" s="28"/>
      <c r="I105" s="28"/>
      <c r="J105" s="28"/>
      <c r="K105" s="28"/>
      <c r="L105" s="28"/>
      <c r="M105" s="28"/>
      <c r="N105" s="28"/>
      <c r="P105" s="23"/>
    </row>
    <row r="106" spans="2:16" ht="12.75">
      <c r="B106" s="61" t="s">
        <v>43</v>
      </c>
      <c r="C106" s="3" t="s">
        <v>44</v>
      </c>
      <c r="D106" s="3"/>
      <c r="E106" s="3"/>
      <c r="P106" s="23"/>
    </row>
    <row r="107" spans="2:16" ht="13.5">
      <c r="B107" s="59"/>
      <c r="C107" s="228" t="s">
        <v>69</v>
      </c>
      <c r="D107" s="228"/>
      <c r="E107" s="228"/>
      <c r="F107" s="228"/>
      <c r="G107" s="228"/>
      <c r="H107" s="228"/>
      <c r="I107" s="228"/>
      <c r="J107" s="228"/>
      <c r="K107" s="228"/>
      <c r="L107" s="228"/>
      <c r="M107" s="228"/>
      <c r="N107" s="228"/>
      <c r="O107" s="228"/>
      <c r="P107" s="23"/>
    </row>
    <row r="108" spans="2:16" ht="15">
      <c r="B108" s="59"/>
      <c r="C108" s="228" t="s">
        <v>79</v>
      </c>
      <c r="D108" s="228"/>
      <c r="E108" s="228"/>
      <c r="F108" s="228"/>
      <c r="G108" s="228"/>
      <c r="H108" s="228"/>
      <c r="I108" s="228"/>
      <c r="J108" s="228"/>
      <c r="K108" s="228"/>
      <c r="L108" s="228"/>
      <c r="M108" s="228"/>
      <c r="N108" s="228"/>
      <c r="O108" s="228"/>
      <c r="P108" s="23"/>
    </row>
    <row r="109" spans="2:16" ht="5.25" customHeight="1">
      <c r="B109" s="59"/>
      <c r="C109" s="90"/>
      <c r="D109" s="90"/>
      <c r="E109" s="90"/>
      <c r="F109" s="90"/>
      <c r="G109" s="90"/>
      <c r="H109" s="90"/>
      <c r="I109" s="90"/>
      <c r="J109" s="90"/>
      <c r="K109" s="90"/>
      <c r="L109" s="90"/>
      <c r="M109" s="90"/>
      <c r="N109" s="90"/>
      <c r="O109" s="90"/>
      <c r="P109" s="23"/>
    </row>
    <row r="110" spans="2:16" ht="13.5">
      <c r="B110" s="65" t="s">
        <v>45</v>
      </c>
      <c r="C110" s="63" t="s">
        <v>46</v>
      </c>
      <c r="D110" s="63"/>
      <c r="E110" s="8"/>
      <c r="P110" s="23"/>
    </row>
    <row r="111" spans="2:16" ht="8.25" customHeight="1">
      <c r="B111" s="8"/>
      <c r="C111" s="8"/>
      <c r="D111" s="8"/>
      <c r="E111" s="8"/>
      <c r="P111" s="23"/>
    </row>
    <row r="112" spans="2:16" ht="33.75" customHeight="1">
      <c r="B112" s="229" t="s">
        <v>75</v>
      </c>
      <c r="C112" s="230"/>
      <c r="D112" s="230"/>
      <c r="E112" s="230"/>
      <c r="F112" s="230"/>
      <c r="G112" s="230"/>
      <c r="H112" s="230"/>
      <c r="I112" s="231"/>
      <c r="J112" s="116" t="s">
        <v>94</v>
      </c>
      <c r="K112" s="117" t="s">
        <v>2</v>
      </c>
      <c r="L112" s="116" t="s">
        <v>6</v>
      </c>
      <c r="M112" s="229" t="s">
        <v>12</v>
      </c>
      <c r="N112" s="231"/>
      <c r="P112" s="23"/>
    </row>
    <row r="113" spans="2:16" ht="15">
      <c r="B113" s="320"/>
      <c r="C113" s="321"/>
      <c r="D113" s="321"/>
      <c r="E113" s="321"/>
      <c r="F113" s="321"/>
      <c r="G113" s="321"/>
      <c r="H113" s="321"/>
      <c r="I113" s="322"/>
      <c r="J113" s="118"/>
      <c r="K113" s="167"/>
      <c r="L113" s="127"/>
      <c r="M113" s="323"/>
      <c r="N113" s="324"/>
      <c r="P113" s="23"/>
    </row>
    <row r="114" spans="2:16" ht="15">
      <c r="B114" s="325"/>
      <c r="C114" s="326"/>
      <c r="D114" s="326"/>
      <c r="E114" s="326"/>
      <c r="F114" s="326"/>
      <c r="G114" s="326"/>
      <c r="H114" s="326"/>
      <c r="I114" s="327"/>
      <c r="J114" s="113"/>
      <c r="K114" s="188"/>
      <c r="L114" s="119"/>
      <c r="M114" s="312"/>
      <c r="N114" s="313"/>
      <c r="P114" s="23"/>
    </row>
    <row r="115" spans="2:16" ht="15">
      <c r="B115" s="125"/>
      <c r="C115" s="123"/>
      <c r="D115" s="123"/>
      <c r="E115" s="123"/>
      <c r="F115" s="123"/>
      <c r="G115" s="123"/>
      <c r="H115" s="123"/>
      <c r="I115" s="124"/>
      <c r="J115" s="113"/>
      <c r="K115" s="189"/>
      <c r="L115" s="126"/>
      <c r="M115" s="312"/>
      <c r="N115" s="313"/>
      <c r="P115" s="23"/>
    </row>
    <row r="116" spans="2:16" ht="15">
      <c r="B116" s="314"/>
      <c r="C116" s="315"/>
      <c r="D116" s="315"/>
      <c r="E116" s="315"/>
      <c r="F116" s="315"/>
      <c r="G116" s="315"/>
      <c r="H116" s="315"/>
      <c r="I116" s="316"/>
      <c r="J116" s="113"/>
      <c r="K116" s="189"/>
      <c r="L116" s="126"/>
      <c r="M116" s="312"/>
      <c r="N116" s="313"/>
      <c r="P116" s="23"/>
    </row>
    <row r="117" spans="2:16" ht="15">
      <c r="B117" s="317"/>
      <c r="C117" s="318"/>
      <c r="D117" s="318"/>
      <c r="E117" s="318"/>
      <c r="F117" s="318"/>
      <c r="G117" s="318"/>
      <c r="H117" s="318"/>
      <c r="I117" s="319"/>
      <c r="J117" s="113"/>
      <c r="K117" s="189"/>
      <c r="L117" s="126"/>
      <c r="M117" s="312"/>
      <c r="N117" s="313"/>
      <c r="P117" s="23"/>
    </row>
    <row r="118" spans="2:16" ht="17.25" customHeight="1">
      <c r="B118" s="302"/>
      <c r="C118" s="303"/>
      <c r="D118" s="303"/>
      <c r="E118" s="303"/>
      <c r="F118" s="303"/>
      <c r="G118" s="303"/>
      <c r="H118" s="303"/>
      <c r="I118" s="304"/>
      <c r="J118" s="114"/>
      <c r="K118" s="190"/>
      <c r="L118" s="128"/>
      <c r="M118" s="305"/>
      <c r="N118" s="306"/>
      <c r="P118" s="23"/>
    </row>
    <row r="119" spans="2:16" ht="15.75" customHeight="1">
      <c r="B119" s="54"/>
      <c r="C119" s="54"/>
      <c r="D119" s="54"/>
      <c r="E119" s="54"/>
      <c r="F119" s="54"/>
      <c r="G119" s="54"/>
      <c r="H119" s="54"/>
      <c r="I119" s="54"/>
      <c r="J119" s="54"/>
      <c r="K119" s="226" t="s">
        <v>3</v>
      </c>
      <c r="L119" s="227"/>
      <c r="M119" s="293">
        <f>SUM(M113:N118)</f>
        <v>0</v>
      </c>
      <c r="N119" s="294"/>
      <c r="P119" s="23"/>
    </row>
    <row r="120" spans="2:16" ht="12.75" customHeight="1">
      <c r="B120" s="52"/>
      <c r="C120" s="52"/>
      <c r="D120" s="52"/>
      <c r="E120" s="54"/>
      <c r="F120" s="54"/>
      <c r="G120" s="54"/>
      <c r="H120" s="54"/>
      <c r="I120" s="54"/>
      <c r="J120" s="54"/>
      <c r="K120" s="307" t="s">
        <v>52</v>
      </c>
      <c r="L120" s="307"/>
      <c r="M120" s="293"/>
      <c r="N120" s="294"/>
      <c r="O120" s="97" t="s">
        <v>177</v>
      </c>
      <c r="P120" s="23"/>
    </row>
    <row r="121" spans="2:16" ht="3" customHeight="1" hidden="1">
      <c r="B121" s="53"/>
      <c r="C121" s="53"/>
      <c r="D121" s="53"/>
      <c r="E121" s="53"/>
      <c r="F121" s="53"/>
      <c r="G121" s="53"/>
      <c r="H121" s="53"/>
      <c r="I121" s="53"/>
      <c r="J121" s="53"/>
      <c r="K121" s="115"/>
      <c r="L121" s="115"/>
      <c r="M121" s="308"/>
      <c r="N121" s="308"/>
      <c r="O121" s="98"/>
      <c r="P121" s="23"/>
    </row>
    <row r="122" spans="2:16" ht="15">
      <c r="B122" s="106" t="s">
        <v>234</v>
      </c>
      <c r="C122" s="107" t="s">
        <v>236</v>
      </c>
      <c r="D122" s="52"/>
      <c r="E122" s="52"/>
      <c r="F122" s="52"/>
      <c r="G122" s="52"/>
      <c r="H122" s="52"/>
      <c r="I122" s="52"/>
      <c r="J122" s="52"/>
      <c r="K122" s="291" t="s">
        <v>4</v>
      </c>
      <c r="L122" s="292"/>
      <c r="M122" s="293">
        <f>SUM(M119:N121)</f>
        <v>0</v>
      </c>
      <c r="N122" s="294"/>
      <c r="O122" s="97" t="s">
        <v>178</v>
      </c>
      <c r="P122" s="23"/>
    </row>
    <row r="123" spans="2:16" ht="12.75" customHeight="1">
      <c r="B123" s="106"/>
      <c r="C123" s="107" t="s">
        <v>235</v>
      </c>
      <c r="D123" s="107"/>
      <c r="E123" s="80"/>
      <c r="F123" s="80"/>
      <c r="G123" s="80"/>
      <c r="H123" s="80"/>
      <c r="I123" s="104"/>
      <c r="K123" s="32"/>
      <c r="L123" s="32"/>
      <c r="M123" s="19"/>
      <c r="N123" s="19"/>
      <c r="P123" s="23"/>
    </row>
    <row r="124" spans="2:16" ht="13.5" customHeight="1">
      <c r="B124" s="5"/>
      <c r="C124" s="5"/>
      <c r="D124" s="5"/>
      <c r="E124" s="8"/>
      <c r="K124" s="32"/>
      <c r="L124" s="32"/>
      <c r="M124" s="19"/>
      <c r="N124" s="19"/>
      <c r="P124" s="23"/>
    </row>
    <row r="125" spans="2:16" ht="13.5">
      <c r="B125" s="60" t="s">
        <v>47</v>
      </c>
      <c r="C125" s="63" t="s">
        <v>48</v>
      </c>
      <c r="D125" s="63"/>
      <c r="E125" s="8"/>
      <c r="L125" s="23"/>
      <c r="N125" s="33"/>
      <c r="P125" s="23"/>
    </row>
    <row r="126" spans="2:16" ht="18.75" customHeight="1">
      <c r="B126" s="34"/>
      <c r="C126" s="89" t="s">
        <v>199</v>
      </c>
      <c r="D126" s="89"/>
      <c r="E126" s="34"/>
      <c r="L126" s="23"/>
      <c r="N126" s="33"/>
      <c r="P126" s="23"/>
    </row>
    <row r="127" spans="2:16" ht="16.5" customHeight="1">
      <c r="B127" s="224" t="s">
        <v>73</v>
      </c>
      <c r="C127" s="225"/>
      <c r="D127" s="225"/>
      <c r="E127" s="225"/>
      <c r="F127" s="225"/>
      <c r="G127" s="225"/>
      <c r="H127" s="225"/>
      <c r="I127" s="175"/>
      <c r="J127" s="175"/>
      <c r="K127" s="175"/>
      <c r="L127" s="175"/>
      <c r="M127" s="175"/>
      <c r="N127" s="175"/>
      <c r="P127" s="23"/>
    </row>
    <row r="128" spans="2:16" ht="29.25" customHeight="1">
      <c r="B128" s="245" t="s">
        <v>76</v>
      </c>
      <c r="C128" s="295"/>
      <c r="D128" s="295"/>
      <c r="E128" s="249"/>
      <c r="F128" s="168" t="s">
        <v>183</v>
      </c>
      <c r="G128" s="168" t="s">
        <v>180</v>
      </c>
      <c r="H128" s="168" t="s">
        <v>181</v>
      </c>
      <c r="I128" s="176"/>
      <c r="J128" s="177"/>
      <c r="K128" s="178"/>
      <c r="L128" s="178"/>
      <c r="M128" s="178"/>
      <c r="N128" s="7"/>
      <c r="P128" s="23"/>
    </row>
    <row r="129" spans="2:16" ht="15" customHeight="1">
      <c r="B129" s="296" t="s">
        <v>251</v>
      </c>
      <c r="C129" s="297"/>
      <c r="D129" s="297"/>
      <c r="E129" s="298"/>
      <c r="F129" s="91"/>
      <c r="G129" s="91"/>
      <c r="H129" s="91"/>
      <c r="I129" s="171"/>
      <c r="J129" s="169"/>
      <c r="K129" s="169"/>
      <c r="L129" s="169"/>
      <c r="M129" s="170"/>
      <c r="N129" s="170"/>
      <c r="P129" s="23"/>
    </row>
    <row r="130" spans="2:16" ht="24" customHeight="1">
      <c r="B130" s="299" t="s">
        <v>179</v>
      </c>
      <c r="C130" s="300"/>
      <c r="D130" s="300"/>
      <c r="E130" s="301"/>
      <c r="F130" s="110"/>
      <c r="G130" s="120"/>
      <c r="H130" s="120"/>
      <c r="I130" s="171"/>
      <c r="J130" s="169"/>
      <c r="K130" s="169"/>
      <c r="L130" s="169"/>
      <c r="M130" s="170"/>
      <c r="N130" s="170"/>
      <c r="P130" s="23"/>
    </row>
    <row r="131" spans="2:16" ht="24" customHeight="1">
      <c r="B131" s="285" t="s">
        <v>250</v>
      </c>
      <c r="C131" s="286"/>
      <c r="D131" s="286"/>
      <c r="E131" s="287"/>
      <c r="F131" s="110"/>
      <c r="G131" s="110"/>
      <c r="H131" s="110"/>
      <c r="I131" s="171"/>
      <c r="J131" s="169"/>
      <c r="K131" s="169"/>
      <c r="L131" s="169"/>
      <c r="M131" s="170"/>
      <c r="N131" s="170"/>
      <c r="P131" s="23"/>
    </row>
    <row r="132" spans="2:16" ht="20.25" customHeight="1">
      <c r="B132" s="285" t="s">
        <v>171</v>
      </c>
      <c r="C132" s="286"/>
      <c r="D132" s="286"/>
      <c r="E132" s="287"/>
      <c r="F132" s="110"/>
      <c r="G132" s="110"/>
      <c r="H132" s="110"/>
      <c r="I132" s="171"/>
      <c r="J132" s="169"/>
      <c r="K132" s="169"/>
      <c r="L132" s="169"/>
      <c r="M132" s="170"/>
      <c r="N132" s="170"/>
      <c r="P132" s="23"/>
    </row>
    <row r="133" spans="2:16" ht="12.75" customHeight="1">
      <c r="B133" s="296" t="s">
        <v>252</v>
      </c>
      <c r="C133" s="297"/>
      <c r="D133" s="297"/>
      <c r="E133" s="298"/>
      <c r="F133" s="91"/>
      <c r="G133" s="91"/>
      <c r="H133" s="91"/>
      <c r="I133" s="171"/>
      <c r="J133" s="169"/>
      <c r="K133" s="169"/>
      <c r="L133" s="169"/>
      <c r="M133" s="170"/>
      <c r="N133" s="170"/>
      <c r="P133" s="23"/>
    </row>
    <row r="134" spans="2:16" ht="12.75">
      <c r="B134" s="285"/>
      <c r="C134" s="286"/>
      <c r="D134" s="286"/>
      <c r="E134" s="287"/>
      <c r="F134" s="9"/>
      <c r="G134" s="110"/>
      <c r="H134" s="9"/>
      <c r="I134" s="171"/>
      <c r="J134" s="169"/>
      <c r="K134" s="169"/>
      <c r="L134" s="169"/>
      <c r="M134" s="170"/>
      <c r="N134" s="170"/>
      <c r="P134" s="23"/>
    </row>
    <row r="135" spans="2:16" ht="12.75">
      <c r="B135" s="129"/>
      <c r="C135" s="121"/>
      <c r="D135" s="121"/>
      <c r="E135" s="122"/>
      <c r="F135" s="9"/>
      <c r="G135" s="110"/>
      <c r="H135" s="9"/>
      <c r="I135" s="171"/>
      <c r="J135" s="169"/>
      <c r="K135" s="169"/>
      <c r="L135" s="169"/>
      <c r="M135" s="170"/>
      <c r="N135" s="170"/>
      <c r="P135" s="23"/>
    </row>
    <row r="136" spans="2:16" ht="12.75">
      <c r="B136" s="285"/>
      <c r="C136" s="286"/>
      <c r="D136" s="286"/>
      <c r="E136" s="287"/>
      <c r="F136" s="9"/>
      <c r="G136" s="110"/>
      <c r="H136" s="9"/>
      <c r="I136" s="171"/>
      <c r="J136" s="169"/>
      <c r="K136" s="169"/>
      <c r="L136" s="169"/>
      <c r="M136" s="170"/>
      <c r="N136" s="170"/>
      <c r="P136" s="23"/>
    </row>
    <row r="137" spans="2:16" ht="12.75">
      <c r="B137" s="285"/>
      <c r="C137" s="286"/>
      <c r="D137" s="286"/>
      <c r="E137" s="287"/>
      <c r="F137" s="9"/>
      <c r="G137" s="110"/>
      <c r="H137" s="9"/>
      <c r="I137" s="171"/>
      <c r="J137" s="169"/>
      <c r="K137" s="169"/>
      <c r="L137" s="169"/>
      <c r="M137" s="170"/>
      <c r="N137" s="170"/>
      <c r="P137" s="23"/>
    </row>
    <row r="138" spans="2:16" ht="14.25" customHeight="1">
      <c r="B138" s="285"/>
      <c r="C138" s="286"/>
      <c r="D138" s="286"/>
      <c r="E138" s="287"/>
      <c r="F138" s="111"/>
      <c r="G138" s="110"/>
      <c r="H138" s="111"/>
      <c r="I138" s="171"/>
      <c r="J138" s="169"/>
      <c r="K138" s="169"/>
      <c r="L138" s="169"/>
      <c r="M138" s="170"/>
      <c r="N138" s="170"/>
      <c r="P138" s="23"/>
    </row>
    <row r="139" spans="2:16" ht="12.75" customHeight="1">
      <c r="B139" s="288" t="s">
        <v>184</v>
      </c>
      <c r="C139" s="289"/>
      <c r="D139" s="289"/>
      <c r="E139" s="290"/>
      <c r="F139" s="92"/>
      <c r="G139" s="92"/>
      <c r="H139" s="92"/>
      <c r="I139" s="179"/>
      <c r="J139" s="174"/>
      <c r="K139" s="174"/>
      <c r="L139" s="174"/>
      <c r="M139" s="174"/>
      <c r="N139" s="174"/>
      <c r="P139" s="23"/>
    </row>
    <row r="140" spans="2:16" ht="12.75">
      <c r="B140" s="285"/>
      <c r="C140" s="286"/>
      <c r="D140" s="286"/>
      <c r="E140" s="287"/>
      <c r="F140" s="9"/>
      <c r="G140" s="9"/>
      <c r="H140" s="9"/>
      <c r="I140" s="171"/>
      <c r="J140" s="169"/>
      <c r="K140" s="169"/>
      <c r="L140" s="169"/>
      <c r="M140" s="170"/>
      <c r="N140" s="170"/>
      <c r="P140" s="23"/>
    </row>
    <row r="141" spans="2:16" ht="12.75">
      <c r="B141" s="285" t="s">
        <v>93</v>
      </c>
      <c r="C141" s="286"/>
      <c r="D141" s="286"/>
      <c r="E141" s="287"/>
      <c r="F141" s="9"/>
      <c r="G141" s="9"/>
      <c r="H141" s="110"/>
      <c r="I141" s="172"/>
      <c r="J141" s="173"/>
      <c r="K141" s="173"/>
      <c r="L141" s="173"/>
      <c r="M141" s="71"/>
      <c r="N141" s="71"/>
      <c r="P141" s="23"/>
    </row>
    <row r="142" spans="2:17" ht="12.75">
      <c r="B142" s="18"/>
      <c r="C142" s="18"/>
      <c r="D142" s="18"/>
      <c r="E142" s="18"/>
      <c r="F142" s="34"/>
      <c r="G142" s="34"/>
      <c r="H142" s="34"/>
      <c r="I142" s="23"/>
      <c r="J142" s="23"/>
      <c r="K142" s="20"/>
      <c r="L142" s="23"/>
      <c r="M142" s="23"/>
      <c r="N142" s="23"/>
      <c r="O142" s="23"/>
      <c r="P142" s="34"/>
      <c r="Q142" s="34"/>
    </row>
    <row r="143" spans="2:16" ht="15.75" customHeight="1">
      <c r="B143" s="82" t="s">
        <v>50</v>
      </c>
      <c r="C143" s="80" t="s">
        <v>49</v>
      </c>
      <c r="D143" s="80"/>
      <c r="E143" s="82"/>
      <c r="F143" s="27"/>
      <c r="G143" s="27"/>
      <c r="H143" s="27"/>
      <c r="I143" s="27"/>
      <c r="K143" s="180"/>
      <c r="L143" s="181" t="s">
        <v>186</v>
      </c>
      <c r="P143" s="23"/>
    </row>
    <row r="144" spans="2:16" ht="12.75">
      <c r="B144" s="8"/>
      <c r="C144" s="8"/>
      <c r="D144" s="8"/>
      <c r="E144" s="8"/>
      <c r="K144" s="35"/>
      <c r="L144" s="35"/>
      <c r="P144" s="23"/>
    </row>
    <row r="145" spans="2:16" ht="12.75">
      <c r="B145" s="269"/>
      <c r="C145" s="269"/>
      <c r="D145" s="269"/>
      <c r="E145" s="269"/>
      <c r="F145" s="269"/>
      <c r="G145" s="269"/>
      <c r="H145" s="269"/>
      <c r="I145" s="269"/>
      <c r="J145" s="269"/>
      <c r="K145" s="269"/>
      <c r="L145" s="269"/>
      <c r="M145" s="269"/>
      <c r="N145" s="269"/>
      <c r="P145" s="23"/>
    </row>
    <row r="146" spans="2:16" ht="21" customHeight="1">
      <c r="B146" s="82" t="s">
        <v>51</v>
      </c>
      <c r="C146" s="80" t="s">
        <v>84</v>
      </c>
      <c r="D146" s="80"/>
      <c r="E146" s="82"/>
      <c r="J146" s="207" t="s">
        <v>253</v>
      </c>
      <c r="K146" s="270"/>
      <c r="L146" s="270"/>
      <c r="M146" s="270"/>
      <c r="N146" s="208"/>
      <c r="P146" s="23"/>
    </row>
    <row r="147" spans="2:16" ht="12.75">
      <c r="B147" s="8"/>
      <c r="C147" s="8"/>
      <c r="D147" s="8"/>
      <c r="E147" s="8"/>
      <c r="F147" s="36"/>
      <c r="G147" s="36"/>
      <c r="H147" s="36"/>
      <c r="N147" s="37"/>
      <c r="P147" s="23"/>
    </row>
    <row r="148" spans="2:16" ht="12.75">
      <c r="B148" s="3" t="s">
        <v>53</v>
      </c>
      <c r="C148" s="3" t="s">
        <v>64</v>
      </c>
      <c r="D148" s="3"/>
      <c r="E148" s="3"/>
      <c r="F148" s="38"/>
      <c r="G148" s="38"/>
      <c r="H148" s="38"/>
      <c r="P148" s="23"/>
    </row>
    <row r="149" spans="2:16" ht="24.75" customHeight="1">
      <c r="B149" s="3"/>
      <c r="C149" s="271" t="s">
        <v>81</v>
      </c>
      <c r="D149" s="271"/>
      <c r="E149" s="272"/>
      <c r="F149" s="272"/>
      <c r="G149" s="272"/>
      <c r="H149" s="272"/>
      <c r="I149" s="272"/>
      <c r="J149" s="272"/>
      <c r="K149" s="272"/>
      <c r="L149" s="272"/>
      <c r="M149" s="272"/>
      <c r="N149" s="272"/>
      <c r="O149" s="272"/>
      <c r="P149" s="23"/>
    </row>
    <row r="150" spans="2:16" ht="19.5" customHeight="1">
      <c r="B150" s="69"/>
      <c r="C150" s="273" t="s">
        <v>74</v>
      </c>
      <c r="D150" s="274"/>
      <c r="E150" s="274"/>
      <c r="F150" s="275"/>
      <c r="G150" s="149"/>
      <c r="H150" s="149"/>
      <c r="I150" s="70"/>
      <c r="K150" s="279" t="s">
        <v>65</v>
      </c>
      <c r="L150" s="280"/>
      <c r="M150" s="280"/>
      <c r="N150" s="280"/>
      <c r="O150" s="281"/>
      <c r="P150" s="23"/>
    </row>
    <row r="151" spans="2:16" ht="19.5" customHeight="1">
      <c r="B151" s="20"/>
      <c r="C151" s="276"/>
      <c r="D151" s="277"/>
      <c r="E151" s="277"/>
      <c r="F151" s="278"/>
      <c r="G151" s="149"/>
      <c r="H151" s="149"/>
      <c r="I151" s="70"/>
      <c r="K151" s="282"/>
      <c r="L151" s="283"/>
      <c r="M151" s="283"/>
      <c r="N151" s="283"/>
      <c r="O151" s="284"/>
      <c r="P151" s="23"/>
    </row>
    <row r="152" spans="2:16" ht="12.75">
      <c r="B152" s="20"/>
      <c r="C152" s="39"/>
      <c r="D152" s="20"/>
      <c r="E152" s="20"/>
      <c r="F152" s="83"/>
      <c r="G152" s="40"/>
      <c r="H152" s="40"/>
      <c r="I152" s="85"/>
      <c r="K152" s="39"/>
      <c r="L152" s="20"/>
      <c r="M152" s="40"/>
      <c r="N152" s="23"/>
      <c r="O152" s="41"/>
      <c r="P152" s="23"/>
    </row>
    <row r="153" spans="2:16" ht="12.75">
      <c r="B153" s="20"/>
      <c r="C153" s="39"/>
      <c r="D153" s="20"/>
      <c r="E153" s="20"/>
      <c r="F153" s="83"/>
      <c r="G153" s="40"/>
      <c r="H153" s="40"/>
      <c r="I153" s="85"/>
      <c r="K153" s="39"/>
      <c r="L153" s="20"/>
      <c r="M153" s="40"/>
      <c r="N153" s="23"/>
      <c r="O153" s="41"/>
      <c r="P153" s="23"/>
    </row>
    <row r="154" spans="2:16" ht="12.75">
      <c r="B154" s="20"/>
      <c r="C154" s="39"/>
      <c r="D154" s="20"/>
      <c r="E154" s="20"/>
      <c r="F154" s="83"/>
      <c r="G154" s="40"/>
      <c r="H154" s="40"/>
      <c r="I154" s="85"/>
      <c r="K154" s="39"/>
      <c r="L154" s="20"/>
      <c r="M154" s="40"/>
      <c r="N154" s="23"/>
      <c r="O154" s="41"/>
      <c r="P154" s="23"/>
    </row>
    <row r="155" spans="2:16" ht="12.75">
      <c r="B155" s="20"/>
      <c r="C155" s="39"/>
      <c r="D155" s="20"/>
      <c r="E155" s="20"/>
      <c r="F155" s="83"/>
      <c r="G155" s="40"/>
      <c r="H155" s="40"/>
      <c r="I155" s="85"/>
      <c r="K155" s="39"/>
      <c r="L155" s="20"/>
      <c r="M155" s="40"/>
      <c r="N155" s="23"/>
      <c r="O155" s="41"/>
      <c r="P155" s="23"/>
    </row>
    <row r="156" spans="2:16" ht="12.75">
      <c r="B156" s="20"/>
      <c r="C156" s="39"/>
      <c r="D156" s="20"/>
      <c r="E156" s="20"/>
      <c r="F156" s="83"/>
      <c r="G156" s="40"/>
      <c r="H156" s="40"/>
      <c r="I156" s="85"/>
      <c r="K156" s="39"/>
      <c r="L156" s="20"/>
      <c r="M156" s="40"/>
      <c r="N156" s="23"/>
      <c r="O156" s="41"/>
      <c r="P156" s="23"/>
    </row>
    <row r="157" spans="2:16" ht="12.75">
      <c r="B157" s="20"/>
      <c r="C157" s="42"/>
      <c r="D157" s="22"/>
      <c r="E157" s="22"/>
      <c r="F157" s="84"/>
      <c r="G157" s="40"/>
      <c r="H157" s="40"/>
      <c r="I157" s="85"/>
      <c r="K157" s="42"/>
      <c r="L157" s="22"/>
      <c r="M157" s="43"/>
      <c r="N157" s="45"/>
      <c r="O157" s="44"/>
      <c r="P157" s="23"/>
    </row>
    <row r="158" spans="2:16" ht="12.75">
      <c r="B158" s="68"/>
      <c r="C158" s="257" t="s">
        <v>54</v>
      </c>
      <c r="D158" s="258"/>
      <c r="E158" s="258"/>
      <c r="F158" s="259"/>
      <c r="G158" s="131"/>
      <c r="H158" s="131"/>
      <c r="I158" s="67"/>
      <c r="K158" s="257" t="s">
        <v>54</v>
      </c>
      <c r="L158" s="258"/>
      <c r="M158" s="258"/>
      <c r="N158" s="258"/>
      <c r="O158" s="259"/>
      <c r="P158" s="23"/>
    </row>
    <row r="159" spans="2:16" ht="12.75">
      <c r="B159" s="20"/>
      <c r="C159" s="39" t="s">
        <v>25</v>
      </c>
      <c r="D159" s="20"/>
      <c r="E159" s="20"/>
      <c r="F159" s="83"/>
      <c r="G159" s="40"/>
      <c r="H159" s="40"/>
      <c r="I159" s="85"/>
      <c r="K159" s="39" t="s">
        <v>25</v>
      </c>
      <c r="L159" s="20"/>
      <c r="M159" s="40"/>
      <c r="N159" s="23"/>
      <c r="O159" s="41"/>
      <c r="P159" s="23"/>
    </row>
    <row r="160" spans="2:16" ht="12.75">
      <c r="B160" s="20"/>
      <c r="C160" s="39" t="s">
        <v>24</v>
      </c>
      <c r="D160" s="20"/>
      <c r="E160" s="20"/>
      <c r="F160" s="83"/>
      <c r="G160" s="40"/>
      <c r="H160" s="40"/>
      <c r="I160" s="85"/>
      <c r="K160" s="39" t="s">
        <v>24</v>
      </c>
      <c r="L160" s="20"/>
      <c r="M160" s="40"/>
      <c r="N160" s="23"/>
      <c r="O160" s="41"/>
      <c r="P160" s="23"/>
    </row>
    <row r="161" spans="2:16" ht="12.75">
      <c r="B161" s="20"/>
      <c r="C161" s="39" t="s">
        <v>23</v>
      </c>
      <c r="D161" s="20"/>
      <c r="E161" s="20"/>
      <c r="F161" s="83"/>
      <c r="G161" s="40"/>
      <c r="H161" s="40"/>
      <c r="I161" s="85"/>
      <c r="K161" s="39" t="s">
        <v>23</v>
      </c>
      <c r="L161" s="20"/>
      <c r="M161" s="40"/>
      <c r="N161" s="23"/>
      <c r="O161" s="41"/>
      <c r="P161" s="23"/>
    </row>
    <row r="162" spans="2:16" ht="12.75">
      <c r="B162" s="20"/>
      <c r="C162" s="39" t="s">
        <v>22</v>
      </c>
      <c r="D162" s="20"/>
      <c r="E162" s="20"/>
      <c r="F162" s="83"/>
      <c r="G162" s="40"/>
      <c r="H162" s="40"/>
      <c r="I162" s="85"/>
      <c r="K162" s="39" t="s">
        <v>22</v>
      </c>
      <c r="L162" s="20"/>
      <c r="M162" s="40"/>
      <c r="N162" s="23"/>
      <c r="O162" s="41"/>
      <c r="P162" s="23"/>
    </row>
    <row r="163" spans="2:16" ht="12.75">
      <c r="B163" s="20"/>
      <c r="C163" s="39" t="s">
        <v>21</v>
      </c>
      <c r="D163" s="20"/>
      <c r="E163" s="20"/>
      <c r="F163" s="83"/>
      <c r="G163" s="40"/>
      <c r="H163" s="40"/>
      <c r="I163" s="85"/>
      <c r="K163" s="39" t="s">
        <v>21</v>
      </c>
      <c r="L163" s="20"/>
      <c r="M163" s="40"/>
      <c r="N163" s="23"/>
      <c r="O163" s="41"/>
      <c r="P163" s="23"/>
    </row>
    <row r="164" spans="2:16" ht="12.75">
      <c r="B164" s="20"/>
      <c r="C164" s="42" t="s">
        <v>20</v>
      </c>
      <c r="D164" s="22"/>
      <c r="E164" s="22"/>
      <c r="F164" s="84"/>
      <c r="G164" s="40"/>
      <c r="H164" s="40"/>
      <c r="I164" s="85"/>
      <c r="K164" s="42" t="s">
        <v>20</v>
      </c>
      <c r="L164" s="22"/>
      <c r="M164" s="43"/>
      <c r="N164" s="45"/>
      <c r="O164" s="44"/>
      <c r="P164" s="23"/>
    </row>
    <row r="165" spans="2:16" ht="6.75" customHeight="1">
      <c r="B165" s="20"/>
      <c r="C165" s="20"/>
      <c r="D165" s="20"/>
      <c r="E165" s="20"/>
      <c r="F165" s="40"/>
      <c r="G165" s="40"/>
      <c r="H165" s="40"/>
      <c r="I165" s="23"/>
      <c r="K165" s="20"/>
      <c r="L165" s="20"/>
      <c r="M165" s="40"/>
      <c r="N165" s="23"/>
      <c r="O165" s="23"/>
      <c r="P165" s="23"/>
    </row>
    <row r="166" spans="6:16" ht="6.75" customHeight="1">
      <c r="F166" s="38"/>
      <c r="G166" s="38"/>
      <c r="H166" s="38"/>
      <c r="P166" s="23"/>
    </row>
    <row r="167" spans="9:16" ht="12.75">
      <c r="I167" s="23"/>
      <c r="J167" s="23"/>
      <c r="K167" s="23"/>
      <c r="P167" s="23"/>
    </row>
    <row r="168" spans="2:16" ht="12.75">
      <c r="B168" s="3" t="s">
        <v>56</v>
      </c>
      <c r="C168" s="3" t="s">
        <v>55</v>
      </c>
      <c r="D168" s="3"/>
      <c r="E168" s="3"/>
      <c r="P168" s="23"/>
    </row>
    <row r="169" spans="3:16" ht="12.75">
      <c r="C169" s="8" t="s">
        <v>67</v>
      </c>
      <c r="D169" s="8"/>
      <c r="E169" s="3"/>
      <c r="P169" s="23"/>
    </row>
    <row r="170" spans="2:16" ht="12.75">
      <c r="B170" s="23"/>
      <c r="P170" s="23"/>
    </row>
    <row r="171" spans="2:16" ht="36.75" customHeight="1">
      <c r="B171" s="73"/>
      <c r="C171" s="260"/>
      <c r="D171" s="261"/>
      <c r="E171" s="261"/>
      <c r="F171" s="261"/>
      <c r="G171" s="261"/>
      <c r="H171" s="261"/>
      <c r="I171" s="261"/>
      <c r="J171" s="261"/>
      <c r="K171" s="261"/>
      <c r="L171" s="261"/>
      <c r="M171" s="261"/>
      <c r="N171" s="261"/>
      <c r="O171" s="262"/>
      <c r="P171" s="23"/>
    </row>
    <row r="172" spans="2:16" ht="46.5" customHeight="1">
      <c r="B172" s="73"/>
      <c r="C172" s="263"/>
      <c r="D172" s="264"/>
      <c r="E172" s="264"/>
      <c r="F172" s="264"/>
      <c r="G172" s="264"/>
      <c r="H172" s="264"/>
      <c r="I172" s="264"/>
      <c r="J172" s="264"/>
      <c r="K172" s="264"/>
      <c r="L172" s="264"/>
      <c r="M172" s="264"/>
      <c r="N172" s="264"/>
      <c r="O172" s="265"/>
      <c r="P172" s="23"/>
    </row>
    <row r="173" spans="2:16" ht="46.5" customHeight="1">
      <c r="B173" s="73"/>
      <c r="C173" s="263"/>
      <c r="D173" s="264"/>
      <c r="E173" s="264"/>
      <c r="F173" s="264"/>
      <c r="G173" s="264"/>
      <c r="H173" s="264"/>
      <c r="I173" s="264"/>
      <c r="J173" s="264"/>
      <c r="K173" s="264"/>
      <c r="L173" s="264"/>
      <c r="M173" s="264"/>
      <c r="N173" s="264"/>
      <c r="O173" s="265"/>
      <c r="P173" s="23"/>
    </row>
    <row r="174" spans="2:18" ht="47.25" customHeight="1">
      <c r="B174" s="73"/>
      <c r="C174" s="263"/>
      <c r="D174" s="264"/>
      <c r="E174" s="264"/>
      <c r="F174" s="264"/>
      <c r="G174" s="264"/>
      <c r="H174" s="264"/>
      <c r="I174" s="264"/>
      <c r="J174" s="264"/>
      <c r="K174" s="264"/>
      <c r="L174" s="264"/>
      <c r="M174" s="264"/>
      <c r="N174" s="264"/>
      <c r="O174" s="265"/>
      <c r="P174" s="23"/>
      <c r="R174" s="8"/>
    </row>
    <row r="175" spans="2:18" ht="46.5" customHeight="1">
      <c r="B175" s="73"/>
      <c r="C175" s="263"/>
      <c r="D175" s="264"/>
      <c r="E175" s="264"/>
      <c r="F175" s="264"/>
      <c r="G175" s="264"/>
      <c r="H175" s="264"/>
      <c r="I175" s="264"/>
      <c r="J175" s="264"/>
      <c r="K175" s="264"/>
      <c r="L175" s="264"/>
      <c r="M175" s="264"/>
      <c r="N175" s="264"/>
      <c r="O175" s="265"/>
      <c r="P175" s="23"/>
      <c r="R175" s="8"/>
    </row>
    <row r="176" spans="2:16" ht="44.25" customHeight="1">
      <c r="B176" s="73"/>
      <c r="C176" s="263"/>
      <c r="D176" s="264"/>
      <c r="E176" s="264"/>
      <c r="F176" s="264"/>
      <c r="G176" s="264"/>
      <c r="H176" s="264"/>
      <c r="I176" s="264"/>
      <c r="J176" s="264"/>
      <c r="K176" s="264"/>
      <c r="L176" s="264"/>
      <c r="M176" s="264"/>
      <c r="N176" s="264"/>
      <c r="O176" s="265"/>
      <c r="P176" s="23"/>
    </row>
    <row r="177" spans="2:18" ht="42.75" customHeight="1">
      <c r="B177" s="73"/>
      <c r="C177" s="263"/>
      <c r="D177" s="264"/>
      <c r="E177" s="264"/>
      <c r="F177" s="264"/>
      <c r="G177" s="264"/>
      <c r="H177" s="264"/>
      <c r="I177" s="264"/>
      <c r="J177" s="264"/>
      <c r="K177" s="264"/>
      <c r="L177" s="264"/>
      <c r="M177" s="264"/>
      <c r="N177" s="264"/>
      <c r="O177" s="265"/>
      <c r="P177" s="23"/>
      <c r="R177" s="8"/>
    </row>
    <row r="178" spans="2:16" ht="38.25" customHeight="1">
      <c r="B178" s="73"/>
      <c r="C178" s="263"/>
      <c r="D178" s="264"/>
      <c r="E178" s="264"/>
      <c r="F178" s="264"/>
      <c r="G178" s="264"/>
      <c r="H178" s="264"/>
      <c r="I178" s="264"/>
      <c r="J178" s="264"/>
      <c r="K178" s="264"/>
      <c r="L178" s="264"/>
      <c r="M178" s="264"/>
      <c r="N178" s="264"/>
      <c r="O178" s="265"/>
      <c r="P178" s="23"/>
    </row>
    <row r="179" spans="2:18" ht="39.75" customHeight="1">
      <c r="B179" s="73"/>
      <c r="C179" s="263"/>
      <c r="D179" s="264"/>
      <c r="E179" s="264"/>
      <c r="F179" s="264"/>
      <c r="G179" s="264"/>
      <c r="H179" s="264"/>
      <c r="I179" s="264"/>
      <c r="J179" s="264"/>
      <c r="K179" s="264"/>
      <c r="L179" s="264"/>
      <c r="M179" s="264"/>
      <c r="N179" s="264"/>
      <c r="O179" s="265"/>
      <c r="P179" s="23"/>
      <c r="R179" s="8"/>
    </row>
    <row r="180" spans="2:18" ht="39.75" customHeight="1">
      <c r="B180" s="73"/>
      <c r="C180" s="263"/>
      <c r="D180" s="264"/>
      <c r="E180" s="264"/>
      <c r="F180" s="264"/>
      <c r="G180" s="264"/>
      <c r="H180" s="264"/>
      <c r="I180" s="264"/>
      <c r="J180" s="264"/>
      <c r="K180" s="264"/>
      <c r="L180" s="264"/>
      <c r="M180" s="264"/>
      <c r="N180" s="264"/>
      <c r="O180" s="265"/>
      <c r="P180" s="23"/>
      <c r="R180" s="8"/>
    </row>
    <row r="181" spans="2:16" ht="45.75" customHeight="1">
      <c r="B181" s="73"/>
      <c r="C181" s="263"/>
      <c r="D181" s="264"/>
      <c r="E181" s="264"/>
      <c r="F181" s="264"/>
      <c r="G181" s="264"/>
      <c r="H181" s="264"/>
      <c r="I181" s="264"/>
      <c r="J181" s="264"/>
      <c r="K181" s="264"/>
      <c r="L181" s="264"/>
      <c r="M181" s="264"/>
      <c r="N181" s="264"/>
      <c r="O181" s="265"/>
      <c r="P181" s="23"/>
    </row>
    <row r="182" spans="2:16" ht="35.25" customHeight="1">
      <c r="B182" s="73"/>
      <c r="C182" s="263"/>
      <c r="D182" s="264"/>
      <c r="E182" s="264"/>
      <c r="F182" s="264"/>
      <c r="G182" s="264"/>
      <c r="H182" s="264"/>
      <c r="I182" s="264"/>
      <c r="J182" s="264"/>
      <c r="K182" s="264"/>
      <c r="L182" s="264"/>
      <c r="M182" s="264"/>
      <c r="N182" s="264"/>
      <c r="O182" s="265"/>
      <c r="P182" s="23"/>
    </row>
    <row r="183" spans="2:18" ht="33.75" customHeight="1">
      <c r="B183" s="73"/>
      <c r="C183" s="263"/>
      <c r="D183" s="264"/>
      <c r="E183" s="264"/>
      <c r="F183" s="264"/>
      <c r="G183" s="264"/>
      <c r="H183" s="264"/>
      <c r="I183" s="264"/>
      <c r="J183" s="264"/>
      <c r="K183" s="264"/>
      <c r="L183" s="264"/>
      <c r="M183" s="264"/>
      <c r="N183" s="264"/>
      <c r="O183" s="265"/>
      <c r="P183" s="23"/>
      <c r="R183" s="8"/>
    </row>
    <row r="184" spans="2:18" ht="33" customHeight="1">
      <c r="B184" s="73"/>
      <c r="C184" s="263"/>
      <c r="D184" s="264"/>
      <c r="E184" s="264"/>
      <c r="F184" s="264"/>
      <c r="G184" s="264"/>
      <c r="H184" s="264"/>
      <c r="I184" s="264"/>
      <c r="J184" s="264"/>
      <c r="K184" s="264"/>
      <c r="L184" s="264"/>
      <c r="M184" s="264"/>
      <c r="N184" s="264"/>
      <c r="O184" s="265"/>
      <c r="P184" s="23"/>
      <c r="R184" s="8"/>
    </row>
    <row r="185" spans="2:16" ht="44.25" customHeight="1">
      <c r="B185" s="73"/>
      <c r="C185" s="263"/>
      <c r="D185" s="264"/>
      <c r="E185" s="264"/>
      <c r="F185" s="264"/>
      <c r="G185" s="264"/>
      <c r="H185" s="264"/>
      <c r="I185" s="264"/>
      <c r="J185" s="264"/>
      <c r="K185" s="264"/>
      <c r="L185" s="264"/>
      <c r="M185" s="264"/>
      <c r="N185" s="264"/>
      <c r="O185" s="265"/>
      <c r="P185" s="23"/>
    </row>
    <row r="186" spans="2:16" ht="43.5" customHeight="1">
      <c r="B186" s="73"/>
      <c r="C186" s="263"/>
      <c r="D186" s="264"/>
      <c r="E186" s="264"/>
      <c r="F186" s="264"/>
      <c r="G186" s="264"/>
      <c r="H186" s="264"/>
      <c r="I186" s="264"/>
      <c r="J186" s="264"/>
      <c r="K186" s="264"/>
      <c r="L186" s="264"/>
      <c r="M186" s="264"/>
      <c r="N186" s="264"/>
      <c r="O186" s="265"/>
      <c r="P186" s="23"/>
    </row>
    <row r="187" spans="2:16" ht="36.75" customHeight="1">
      <c r="B187" s="73"/>
      <c r="C187" s="263"/>
      <c r="D187" s="264"/>
      <c r="E187" s="264"/>
      <c r="F187" s="264"/>
      <c r="G187" s="264"/>
      <c r="H187" s="264"/>
      <c r="I187" s="264"/>
      <c r="J187" s="264"/>
      <c r="K187" s="264"/>
      <c r="L187" s="264"/>
      <c r="M187" s="264"/>
      <c r="N187" s="264"/>
      <c r="O187" s="265"/>
      <c r="P187" s="23"/>
    </row>
    <row r="188" spans="2:16" ht="38.25" customHeight="1">
      <c r="B188" s="73"/>
      <c r="C188" s="263"/>
      <c r="D188" s="264"/>
      <c r="E188" s="264"/>
      <c r="F188" s="264"/>
      <c r="G188" s="264"/>
      <c r="H188" s="264"/>
      <c r="I188" s="264"/>
      <c r="J188" s="264"/>
      <c r="K188" s="264"/>
      <c r="L188" s="264"/>
      <c r="M188" s="264"/>
      <c r="N188" s="264"/>
      <c r="O188" s="265"/>
      <c r="P188" s="23"/>
    </row>
    <row r="189" spans="2:16" ht="36.75" customHeight="1">
      <c r="B189" s="73"/>
      <c r="C189" s="263"/>
      <c r="D189" s="264"/>
      <c r="E189" s="264"/>
      <c r="F189" s="264"/>
      <c r="G189" s="264"/>
      <c r="H189" s="264"/>
      <c r="I189" s="264"/>
      <c r="J189" s="264"/>
      <c r="K189" s="264"/>
      <c r="L189" s="264"/>
      <c r="M189" s="264"/>
      <c r="N189" s="264"/>
      <c r="O189" s="265"/>
      <c r="P189" s="23"/>
    </row>
    <row r="190" spans="2:16" ht="36" customHeight="1">
      <c r="B190" s="73"/>
      <c r="C190" s="266"/>
      <c r="D190" s="267"/>
      <c r="E190" s="267"/>
      <c r="F190" s="267"/>
      <c r="G190" s="267"/>
      <c r="H190" s="267"/>
      <c r="I190" s="267"/>
      <c r="J190" s="267"/>
      <c r="K190" s="267"/>
      <c r="L190" s="267"/>
      <c r="M190" s="267"/>
      <c r="N190" s="267"/>
      <c r="O190" s="251"/>
      <c r="P190" s="23"/>
    </row>
    <row r="191" spans="2:16" ht="9.75" customHeight="1">
      <c r="B191" s="31"/>
      <c r="C191" s="31"/>
      <c r="D191" s="31"/>
      <c r="E191" s="31"/>
      <c r="F191" s="31"/>
      <c r="G191" s="31"/>
      <c r="H191" s="31"/>
      <c r="I191" s="31"/>
      <c r="J191" s="31"/>
      <c r="K191" s="31"/>
      <c r="L191" s="31"/>
      <c r="M191" s="31"/>
      <c r="N191" s="31"/>
      <c r="O191" s="31"/>
      <c r="P191" s="23"/>
    </row>
    <row r="192" spans="2:16" ht="9.75" customHeight="1">
      <c r="B192" s="31"/>
      <c r="C192" s="31"/>
      <c r="D192" s="31"/>
      <c r="E192" s="31"/>
      <c r="F192" s="31"/>
      <c r="G192" s="31"/>
      <c r="H192" s="31"/>
      <c r="I192" s="31"/>
      <c r="J192" s="31"/>
      <c r="K192" s="31"/>
      <c r="L192" s="31"/>
      <c r="M192" s="31"/>
      <c r="N192" s="31"/>
      <c r="O192" s="31"/>
      <c r="P192" s="23"/>
    </row>
    <row r="193" spans="2:16" ht="12.75" customHeight="1">
      <c r="B193" s="61" t="s">
        <v>57</v>
      </c>
      <c r="C193" s="3" t="s">
        <v>78</v>
      </c>
      <c r="D193" s="3"/>
      <c r="E193" s="31"/>
      <c r="F193" s="31"/>
      <c r="G193" s="31"/>
      <c r="H193" s="31"/>
      <c r="I193" s="31"/>
      <c r="J193" s="31"/>
      <c r="K193" s="31"/>
      <c r="L193" s="31"/>
      <c r="M193" s="31"/>
      <c r="N193" s="31"/>
      <c r="O193" s="31"/>
      <c r="P193" s="23"/>
    </row>
    <row r="194" spans="2:16" ht="15.75" customHeight="1">
      <c r="B194" s="72"/>
      <c r="C194" s="268" t="s">
        <v>82</v>
      </c>
      <c r="D194" s="268"/>
      <c r="E194" s="268"/>
      <c r="F194" s="268"/>
      <c r="G194" s="268"/>
      <c r="H194" s="268"/>
      <c r="I194" s="268"/>
      <c r="J194" s="268"/>
      <c r="K194" s="268"/>
      <c r="L194" s="268"/>
      <c r="M194" s="268"/>
      <c r="N194" s="268"/>
      <c r="O194" s="31"/>
      <c r="P194" s="23"/>
    </row>
    <row r="195" spans="2:16" ht="9.75" customHeight="1">
      <c r="B195" s="31"/>
      <c r="C195" s="31"/>
      <c r="D195" s="31"/>
      <c r="E195" s="31"/>
      <c r="F195" s="31"/>
      <c r="G195" s="31"/>
      <c r="H195" s="31"/>
      <c r="I195" s="31"/>
      <c r="J195" s="31"/>
      <c r="K195" s="31"/>
      <c r="L195" s="31"/>
      <c r="M195" s="31"/>
      <c r="N195" s="31"/>
      <c r="O195" s="31"/>
      <c r="P195" s="23"/>
    </row>
    <row r="196" spans="2:16" ht="12.75">
      <c r="B196" s="96" t="s">
        <v>61</v>
      </c>
      <c r="C196" s="99" t="s">
        <v>72</v>
      </c>
      <c r="D196" s="99"/>
      <c r="E196" s="10"/>
      <c r="P196" s="23"/>
    </row>
    <row r="197" spans="2:16" ht="12.75">
      <c r="B197" s="10"/>
      <c r="C197" s="10"/>
      <c r="D197" s="10"/>
      <c r="E197" s="10"/>
      <c r="P197" s="23"/>
    </row>
    <row r="198" spans="2:16" ht="12.75">
      <c r="B198" s="10"/>
      <c r="C198" s="10"/>
      <c r="D198" s="10"/>
      <c r="E198" s="10"/>
      <c r="P198" s="23"/>
    </row>
    <row r="199" spans="2:16" ht="12.75">
      <c r="B199" s="10"/>
      <c r="C199" s="10"/>
      <c r="D199" s="10"/>
      <c r="E199" s="10"/>
      <c r="P199" s="23"/>
    </row>
    <row r="200" spans="3:16" ht="12.75">
      <c r="C200" s="5" t="s">
        <v>66</v>
      </c>
      <c r="D200" s="5"/>
      <c r="E200" s="10" t="s">
        <v>83</v>
      </c>
      <c r="P200" s="23"/>
    </row>
    <row r="201" spans="2:16" ht="12.75">
      <c r="B201" s="10"/>
      <c r="C201" s="10"/>
      <c r="D201" s="10"/>
      <c r="E201" s="10"/>
      <c r="P201" s="23"/>
    </row>
    <row r="202" spans="2:16" ht="12.75">
      <c r="B202" s="10"/>
      <c r="C202" s="10"/>
      <c r="D202" s="10"/>
      <c r="E202" s="10"/>
      <c r="P202" s="23"/>
    </row>
    <row r="203" spans="2:16" ht="13.5">
      <c r="B203" s="237" t="s">
        <v>17</v>
      </c>
      <c r="C203" s="237"/>
      <c r="D203" s="237"/>
      <c r="E203" s="237"/>
      <c r="F203" s="237"/>
      <c r="G203" s="237"/>
      <c r="H203" s="237"/>
      <c r="I203" s="237"/>
      <c r="J203" s="237"/>
      <c r="K203" s="237"/>
      <c r="L203" s="237"/>
      <c r="M203" s="237"/>
      <c r="N203" s="237"/>
      <c r="O203" s="237"/>
      <c r="P203" s="23"/>
    </row>
    <row r="204" spans="2:16" ht="12.75">
      <c r="B204" s="61"/>
      <c r="C204" s="61"/>
      <c r="D204" s="61"/>
      <c r="E204" s="61"/>
      <c r="F204" s="61"/>
      <c r="G204" s="61"/>
      <c r="H204" s="61"/>
      <c r="I204" s="61"/>
      <c r="J204" s="61"/>
      <c r="K204" s="61"/>
      <c r="L204" s="61"/>
      <c r="M204" s="61"/>
      <c r="N204" s="61"/>
      <c r="O204" s="61"/>
      <c r="P204" s="23"/>
    </row>
    <row r="205" spans="2:16" s="25" customFormat="1" ht="12.75">
      <c r="B205" s="74" t="s">
        <v>70</v>
      </c>
      <c r="C205" s="11"/>
      <c r="D205" s="11"/>
      <c r="E205" s="11"/>
      <c r="F205" s="75"/>
      <c r="G205" s="75"/>
      <c r="H205" s="75"/>
      <c r="I205" s="75"/>
      <c r="J205" s="75"/>
      <c r="P205" s="26"/>
    </row>
    <row r="206" spans="2:16" s="25" customFormat="1" ht="12.75">
      <c r="B206" s="11" t="s">
        <v>68</v>
      </c>
      <c r="C206" s="11"/>
      <c r="D206" s="11"/>
      <c r="E206" s="11"/>
      <c r="P206" s="26"/>
    </row>
    <row r="207" spans="2:16" s="25" customFormat="1" ht="36" customHeight="1">
      <c r="B207" s="87" t="s">
        <v>5</v>
      </c>
      <c r="C207" s="245" t="s">
        <v>62</v>
      </c>
      <c r="D207" s="246"/>
      <c r="E207" s="246"/>
      <c r="F207" s="246"/>
      <c r="G207" s="246"/>
      <c r="H207" s="246"/>
      <c r="I207" s="247"/>
      <c r="J207" s="88" t="s">
        <v>7</v>
      </c>
      <c r="K207" s="88" t="s">
        <v>8</v>
      </c>
      <c r="L207" s="88" t="s">
        <v>9</v>
      </c>
      <c r="M207" s="88" t="s">
        <v>10</v>
      </c>
      <c r="N207" s="248" t="s">
        <v>11</v>
      </c>
      <c r="O207" s="254"/>
      <c r="P207" s="26"/>
    </row>
    <row r="208" spans="2:16" s="25" customFormat="1" ht="12.75">
      <c r="B208" s="55">
        <v>1</v>
      </c>
      <c r="C208" s="77"/>
      <c r="D208" s="77"/>
      <c r="E208" s="77"/>
      <c r="F208" s="77"/>
      <c r="G208" s="77"/>
      <c r="H208" s="77"/>
      <c r="I208" s="78"/>
      <c r="J208" s="46"/>
      <c r="K208" s="47"/>
      <c r="L208" s="47"/>
      <c r="M208" s="48"/>
      <c r="N208" s="255"/>
      <c r="O208" s="256"/>
      <c r="P208" s="26"/>
    </row>
    <row r="209" spans="2:16" s="25" customFormat="1" ht="12.75">
      <c r="B209" s="55">
        <v>2</v>
      </c>
      <c r="C209" s="77"/>
      <c r="D209" s="77"/>
      <c r="E209" s="77"/>
      <c r="F209" s="77"/>
      <c r="G209" s="77"/>
      <c r="H209" s="77"/>
      <c r="I209" s="78"/>
      <c r="J209" s="46"/>
      <c r="K209" s="47"/>
      <c r="L209" s="47"/>
      <c r="M209" s="48"/>
      <c r="N209" s="255"/>
      <c r="O209" s="256"/>
      <c r="P209" s="26"/>
    </row>
    <row r="210" spans="2:16" s="25" customFormat="1" ht="12.75">
      <c r="B210" s="55">
        <v>3</v>
      </c>
      <c r="C210" s="77"/>
      <c r="D210" s="77"/>
      <c r="E210" s="77"/>
      <c r="F210" s="77"/>
      <c r="G210" s="77"/>
      <c r="H210" s="77"/>
      <c r="I210" s="78"/>
      <c r="J210" s="46"/>
      <c r="K210" s="47"/>
      <c r="L210" s="47"/>
      <c r="M210" s="48"/>
      <c r="N210" s="255"/>
      <c r="O210" s="256"/>
      <c r="P210" s="26"/>
    </row>
    <row r="211" spans="2:16" s="25" customFormat="1" ht="12.75">
      <c r="B211" s="55">
        <v>4</v>
      </c>
      <c r="C211" s="77"/>
      <c r="D211" s="77"/>
      <c r="E211" s="77"/>
      <c r="F211" s="77"/>
      <c r="G211" s="77"/>
      <c r="H211" s="77"/>
      <c r="I211" s="78"/>
      <c r="J211" s="46"/>
      <c r="K211" s="47"/>
      <c r="L211" s="48"/>
      <c r="M211" s="48"/>
      <c r="N211" s="255"/>
      <c r="O211" s="256"/>
      <c r="P211" s="26"/>
    </row>
    <row r="212" spans="2:16" s="25" customFormat="1" ht="12.75">
      <c r="B212" s="55">
        <v>5</v>
      </c>
      <c r="C212" s="77"/>
      <c r="D212" s="77"/>
      <c r="E212" s="77"/>
      <c r="F212" s="77"/>
      <c r="G212" s="77"/>
      <c r="H212" s="77"/>
      <c r="I212" s="78"/>
      <c r="J212" s="46"/>
      <c r="K212" s="47"/>
      <c r="L212" s="48"/>
      <c r="M212" s="48"/>
      <c r="N212" s="255"/>
      <c r="O212" s="256"/>
      <c r="P212" s="26"/>
    </row>
    <row r="213" spans="2:16" s="25" customFormat="1" ht="12.75">
      <c r="B213" s="55">
        <v>6</v>
      </c>
      <c r="C213" s="77"/>
      <c r="D213" s="77"/>
      <c r="E213" s="77"/>
      <c r="F213" s="77"/>
      <c r="G213" s="77"/>
      <c r="H213" s="77"/>
      <c r="I213" s="78"/>
      <c r="J213" s="46"/>
      <c r="K213" s="48"/>
      <c r="L213" s="48"/>
      <c r="M213" s="48"/>
      <c r="N213" s="255"/>
      <c r="O213" s="256"/>
      <c r="P213" s="26"/>
    </row>
    <row r="214" spans="2:16" s="25" customFormat="1" ht="15">
      <c r="B214" s="11"/>
      <c r="C214" s="11"/>
      <c r="D214" s="11"/>
      <c r="E214" s="11"/>
      <c r="K214" s="29"/>
      <c r="L214" s="49">
        <f>SUM(L208:L213)</f>
        <v>0</v>
      </c>
      <c r="M214" s="47"/>
      <c r="N214" s="252">
        <f>SUM(N208:N213)</f>
        <v>0</v>
      </c>
      <c r="O214" s="343"/>
      <c r="P214" s="26"/>
    </row>
    <row r="215" spans="2:16" s="25" customFormat="1" ht="12.75">
      <c r="B215" s="6"/>
      <c r="C215" s="6"/>
      <c r="D215" s="6"/>
      <c r="E215" s="6"/>
      <c r="N215" s="33"/>
      <c r="P215" s="26"/>
    </row>
    <row r="216" spans="2:16" ht="12.75">
      <c r="B216" s="10"/>
      <c r="C216" s="10"/>
      <c r="D216" s="10"/>
      <c r="E216" s="10"/>
      <c r="P216" s="23"/>
    </row>
    <row r="217" ht="12.75">
      <c r="P217" s="23"/>
    </row>
    <row r="218" spans="2:16" ht="13.5">
      <c r="B218" s="237" t="s">
        <v>18</v>
      </c>
      <c r="C218" s="237"/>
      <c r="D218" s="237"/>
      <c r="E218" s="237"/>
      <c r="F218" s="237"/>
      <c r="G218" s="237"/>
      <c r="H218" s="237"/>
      <c r="I218" s="237"/>
      <c r="J218" s="237"/>
      <c r="K218" s="237"/>
      <c r="L218" s="237"/>
      <c r="M218" s="237"/>
      <c r="N218" s="237"/>
      <c r="O218" s="237"/>
      <c r="P218" s="23"/>
    </row>
    <row r="219" spans="2:16" ht="12.75">
      <c r="B219" s="61"/>
      <c r="C219" s="61"/>
      <c r="D219" s="61"/>
      <c r="E219" s="61"/>
      <c r="F219" s="61"/>
      <c r="G219" s="61"/>
      <c r="H219" s="61"/>
      <c r="I219" s="61"/>
      <c r="J219" s="61"/>
      <c r="K219" s="61"/>
      <c r="L219" s="61"/>
      <c r="M219" s="61"/>
      <c r="N219" s="61"/>
      <c r="O219" s="61"/>
      <c r="P219" s="23"/>
    </row>
    <row r="220" spans="2:15" ht="12.75">
      <c r="B220" s="74" t="s">
        <v>52</v>
      </c>
      <c r="C220" s="11"/>
      <c r="D220" s="11"/>
      <c r="E220" s="11"/>
      <c r="F220" s="25"/>
      <c r="G220" s="25"/>
      <c r="H220" s="25"/>
      <c r="I220" s="25"/>
      <c r="J220" s="25"/>
      <c r="K220" s="25"/>
      <c r="L220" s="25"/>
      <c r="M220" s="25"/>
      <c r="N220" s="25"/>
      <c r="O220" s="25"/>
    </row>
    <row r="221" spans="2:15" ht="16.5" customHeight="1">
      <c r="B221" s="94" t="s">
        <v>71</v>
      </c>
      <c r="C221" s="11"/>
      <c r="D221" s="11"/>
      <c r="E221" s="11"/>
      <c r="F221" s="25"/>
      <c r="G221" s="25"/>
      <c r="H221" s="25"/>
      <c r="I221" s="25"/>
      <c r="J221" s="25"/>
      <c r="K221" s="25"/>
      <c r="L221" s="25"/>
      <c r="M221" s="25"/>
      <c r="N221" s="25"/>
      <c r="O221" s="25"/>
    </row>
    <row r="222" spans="2:15" ht="34.5" customHeight="1">
      <c r="B222" s="87" t="s">
        <v>5</v>
      </c>
      <c r="C222" s="245" t="s">
        <v>63</v>
      </c>
      <c r="D222" s="246"/>
      <c r="E222" s="246"/>
      <c r="F222" s="246"/>
      <c r="G222" s="246"/>
      <c r="H222" s="246"/>
      <c r="I222" s="246"/>
      <c r="J222" s="247"/>
      <c r="K222" s="88" t="s">
        <v>13</v>
      </c>
      <c r="L222" s="88" t="s">
        <v>14</v>
      </c>
      <c r="M222" s="88" t="s">
        <v>15</v>
      </c>
      <c r="N222" s="248" t="s">
        <v>16</v>
      </c>
      <c r="O222" s="249"/>
    </row>
    <row r="223" spans="2:15" ht="18.75" customHeight="1">
      <c r="B223" s="55">
        <v>1</v>
      </c>
      <c r="C223" s="240" t="s">
        <v>90</v>
      </c>
      <c r="D223" s="241"/>
      <c r="E223" s="241"/>
      <c r="F223" s="241"/>
      <c r="G223" s="241"/>
      <c r="H223" s="241"/>
      <c r="I223" s="241"/>
      <c r="J223" s="242"/>
      <c r="K223" s="109" t="s">
        <v>91</v>
      </c>
      <c r="L223" s="47">
        <v>0</v>
      </c>
      <c r="M223" s="48">
        <v>300</v>
      </c>
      <c r="N223" s="243">
        <f>L223*M223</f>
        <v>0</v>
      </c>
      <c r="O223" s="244"/>
    </row>
    <row r="224" spans="2:15" ht="12.75">
      <c r="B224" s="55">
        <v>2</v>
      </c>
      <c r="C224" s="77"/>
      <c r="D224" s="77"/>
      <c r="E224" s="77"/>
      <c r="F224" s="77"/>
      <c r="G224" s="77"/>
      <c r="H224" s="77"/>
      <c r="I224" s="79"/>
      <c r="J224" s="78"/>
      <c r="K224" s="47"/>
      <c r="L224" s="47"/>
      <c r="M224" s="48"/>
      <c r="N224" s="243"/>
      <c r="O224" s="244"/>
    </row>
    <row r="225" spans="2:15" ht="12.75">
      <c r="B225" s="55">
        <v>3</v>
      </c>
      <c r="C225" s="77"/>
      <c r="D225" s="77"/>
      <c r="E225" s="77"/>
      <c r="F225" s="77"/>
      <c r="G225" s="77"/>
      <c r="H225" s="77"/>
      <c r="I225" s="79"/>
      <c r="J225" s="78"/>
      <c r="K225" s="47"/>
      <c r="L225" s="47"/>
      <c r="M225" s="48"/>
      <c r="N225" s="243"/>
      <c r="O225" s="244"/>
    </row>
    <row r="226" spans="2:15" ht="12.75">
      <c r="B226" s="55">
        <v>4</v>
      </c>
      <c r="C226" s="77"/>
      <c r="D226" s="77"/>
      <c r="E226" s="77"/>
      <c r="F226" s="77"/>
      <c r="G226" s="77"/>
      <c r="H226" s="77"/>
      <c r="I226" s="79"/>
      <c r="J226" s="78"/>
      <c r="K226" s="47"/>
      <c r="L226" s="48"/>
      <c r="M226" s="48"/>
      <c r="N226" s="243"/>
      <c r="O226" s="244"/>
    </row>
    <row r="227" spans="2:15" ht="12.75">
      <c r="B227" s="55">
        <v>5</v>
      </c>
      <c r="C227" s="77"/>
      <c r="D227" s="77"/>
      <c r="E227" s="77"/>
      <c r="F227" s="77"/>
      <c r="G227" s="77"/>
      <c r="H227" s="77"/>
      <c r="I227" s="79"/>
      <c r="J227" s="78"/>
      <c r="K227" s="47"/>
      <c r="L227" s="48"/>
      <c r="M227" s="48"/>
      <c r="N227" s="243"/>
      <c r="O227" s="244"/>
    </row>
    <row r="228" spans="2:15" ht="12.75">
      <c r="B228" s="55">
        <v>6</v>
      </c>
      <c r="C228" s="77"/>
      <c r="D228" s="77"/>
      <c r="E228" s="77"/>
      <c r="F228" s="77"/>
      <c r="G228" s="77"/>
      <c r="H228" s="77"/>
      <c r="I228" s="79"/>
      <c r="J228" s="78"/>
      <c r="K228" s="50"/>
      <c r="L228" s="50"/>
      <c r="M228" s="51"/>
      <c r="N228" s="250"/>
      <c r="O228" s="251"/>
    </row>
    <row r="229" spans="2:15" ht="15">
      <c r="B229" s="11"/>
      <c r="C229" s="11"/>
      <c r="D229" s="11"/>
      <c r="E229" s="11"/>
      <c r="F229" s="25"/>
      <c r="G229" s="25"/>
      <c r="H229" s="25"/>
      <c r="I229" s="25"/>
      <c r="J229" s="25"/>
      <c r="K229" s="29"/>
      <c r="L229" s="49"/>
      <c r="M229" s="47"/>
      <c r="N229" s="252">
        <f>SUM(N223:N228)</f>
        <v>0</v>
      </c>
      <c r="O229" s="253"/>
    </row>
    <row r="230" spans="2:15" ht="12.75">
      <c r="B230" s="6"/>
      <c r="C230" s="6"/>
      <c r="D230" s="6"/>
      <c r="E230" s="6"/>
      <c r="F230" s="25"/>
      <c r="G230" s="25"/>
      <c r="H230" s="25"/>
      <c r="I230" s="25"/>
      <c r="J230" s="25"/>
      <c r="K230" s="25"/>
      <c r="L230" s="25"/>
      <c r="M230" s="25"/>
      <c r="N230" s="33"/>
      <c r="O230" s="25"/>
    </row>
    <row r="231" spans="2:15" ht="13.5">
      <c r="B231" s="237" t="s">
        <v>19</v>
      </c>
      <c r="C231" s="237"/>
      <c r="D231" s="237"/>
      <c r="E231" s="237"/>
      <c r="F231" s="237"/>
      <c r="G231" s="237"/>
      <c r="H231" s="237"/>
      <c r="I231" s="237"/>
      <c r="J231" s="237"/>
      <c r="K231" s="237"/>
      <c r="L231" s="237"/>
      <c r="M231" s="237"/>
      <c r="N231" s="237"/>
      <c r="O231" s="237"/>
    </row>
    <row r="232" spans="2:15" ht="12.75">
      <c r="B232" s="61"/>
      <c r="C232" s="61"/>
      <c r="D232" s="61"/>
      <c r="E232" s="61"/>
      <c r="F232" s="61"/>
      <c r="G232" s="61"/>
      <c r="H232" s="61"/>
      <c r="I232" s="61"/>
      <c r="J232" s="61"/>
      <c r="K232" s="61"/>
      <c r="L232" s="61"/>
      <c r="M232" s="61"/>
      <c r="N232" s="61"/>
      <c r="O232" s="61"/>
    </row>
    <row r="233" spans="2:15" ht="12.75">
      <c r="B233" s="21" t="s">
        <v>58</v>
      </c>
      <c r="C233" s="21"/>
      <c r="D233" s="21"/>
      <c r="E233" s="11"/>
      <c r="F233" s="25"/>
      <c r="G233" s="25"/>
      <c r="H233" s="25"/>
      <c r="I233" s="25"/>
      <c r="J233" s="25"/>
      <c r="K233" s="25"/>
      <c r="L233" s="25"/>
      <c r="M233" s="25"/>
      <c r="N233" s="25"/>
      <c r="O233" s="25"/>
    </row>
    <row r="234" spans="2:15" ht="30.75" customHeight="1">
      <c r="B234" s="238" t="s">
        <v>80</v>
      </c>
      <c r="C234" s="238"/>
      <c r="D234" s="238"/>
      <c r="E234" s="238"/>
      <c r="F234" s="238"/>
      <c r="G234" s="238"/>
      <c r="H234" s="238"/>
      <c r="I234" s="238"/>
      <c r="J234" s="238"/>
      <c r="K234" s="238"/>
      <c r="L234" s="238"/>
      <c r="M234" s="238"/>
      <c r="N234" s="238"/>
      <c r="O234" s="238"/>
    </row>
    <row r="235" spans="2:15" ht="8.25" customHeight="1">
      <c r="B235" s="100"/>
      <c r="C235" s="100"/>
      <c r="D235" s="100"/>
      <c r="E235" s="100"/>
      <c r="F235" s="100"/>
      <c r="G235" s="100"/>
      <c r="H235" s="100"/>
      <c r="I235" s="100"/>
      <c r="J235" s="100"/>
      <c r="K235" s="100"/>
      <c r="L235" s="100"/>
      <c r="M235" s="100"/>
      <c r="N235" s="100"/>
      <c r="O235" s="100"/>
    </row>
    <row r="236" spans="1:15" ht="12.75">
      <c r="A236" s="57" t="s">
        <v>59</v>
      </c>
      <c r="B236" s="58" t="s">
        <v>60</v>
      </c>
      <c r="C236" s="57"/>
      <c r="D236" s="57"/>
      <c r="E236" s="57"/>
      <c r="F236" s="57"/>
      <c r="G236" s="57"/>
      <c r="H236" s="57"/>
      <c r="I236" s="57"/>
      <c r="J236" s="57"/>
      <c r="K236" s="57"/>
      <c r="L236" s="57"/>
      <c r="M236" s="57"/>
      <c r="N236" s="57"/>
      <c r="O236" s="56"/>
    </row>
    <row r="237" spans="2:15" ht="33.75" customHeight="1">
      <c r="B237" s="239" t="s">
        <v>198</v>
      </c>
      <c r="C237" s="239"/>
      <c r="D237" s="239"/>
      <c r="E237" s="239"/>
      <c r="F237" s="239"/>
      <c r="G237" s="239"/>
      <c r="H237" s="239"/>
      <c r="I237" s="239"/>
      <c r="J237" s="239"/>
      <c r="K237" s="239"/>
      <c r="L237" s="239"/>
      <c r="M237" s="239"/>
      <c r="N237" s="239"/>
      <c r="O237" s="239"/>
    </row>
    <row r="238" spans="2:15" ht="7.5" customHeight="1">
      <c r="B238" s="95"/>
      <c r="C238" s="95"/>
      <c r="D238" s="95"/>
      <c r="E238" s="95"/>
      <c r="F238" s="95"/>
      <c r="G238" s="95"/>
      <c r="H238" s="95"/>
      <c r="I238" s="95"/>
      <c r="J238" s="95"/>
      <c r="K238" s="95"/>
      <c r="L238" s="95"/>
      <c r="M238" s="95"/>
      <c r="N238" s="95"/>
      <c r="O238" s="95"/>
    </row>
  </sheetData>
  <sheetProtection/>
  <mergeCells count="109">
    <mergeCell ref="B231:O231"/>
    <mergeCell ref="B234:O234"/>
    <mergeCell ref="B237:O237"/>
    <mergeCell ref="N224:O224"/>
    <mergeCell ref="N225:O225"/>
    <mergeCell ref="N226:O226"/>
    <mergeCell ref="N227:O227"/>
    <mergeCell ref="N228:O228"/>
    <mergeCell ref="N229:O229"/>
    <mergeCell ref="N214:O214"/>
    <mergeCell ref="B218:O218"/>
    <mergeCell ref="C222:J222"/>
    <mergeCell ref="N222:O222"/>
    <mergeCell ref="C223:J223"/>
    <mergeCell ref="N223:O223"/>
    <mergeCell ref="N208:O208"/>
    <mergeCell ref="N209:O209"/>
    <mergeCell ref="N210:O210"/>
    <mergeCell ref="N211:O211"/>
    <mergeCell ref="N212:O212"/>
    <mergeCell ref="N213:O213"/>
    <mergeCell ref="C158:F158"/>
    <mergeCell ref="K158:O158"/>
    <mergeCell ref="C171:O190"/>
    <mergeCell ref="C194:N194"/>
    <mergeCell ref="B203:O203"/>
    <mergeCell ref="C207:I207"/>
    <mergeCell ref="N207:O207"/>
    <mergeCell ref="B140:E140"/>
    <mergeCell ref="B141:E141"/>
    <mergeCell ref="B145:N145"/>
    <mergeCell ref="J146:N146"/>
    <mergeCell ref="C149:O149"/>
    <mergeCell ref="C150:F151"/>
    <mergeCell ref="K150:O151"/>
    <mergeCell ref="B133:E133"/>
    <mergeCell ref="B134:E134"/>
    <mergeCell ref="B136:E136"/>
    <mergeCell ref="B137:E137"/>
    <mergeCell ref="B138:E138"/>
    <mergeCell ref="B139:E139"/>
    <mergeCell ref="B127:H127"/>
    <mergeCell ref="B128:E128"/>
    <mergeCell ref="B129:E129"/>
    <mergeCell ref="B130:E130"/>
    <mergeCell ref="B131:E131"/>
    <mergeCell ref="B132:E132"/>
    <mergeCell ref="K119:L119"/>
    <mergeCell ref="M119:N119"/>
    <mergeCell ref="K120:L120"/>
    <mergeCell ref="M120:N120"/>
    <mergeCell ref="M121:N121"/>
    <mergeCell ref="K122:L122"/>
    <mergeCell ref="M122:N122"/>
    <mergeCell ref="M115:N115"/>
    <mergeCell ref="B116:I116"/>
    <mergeCell ref="M116:N116"/>
    <mergeCell ref="B117:I117"/>
    <mergeCell ref="M117:N117"/>
    <mergeCell ref="B118:I118"/>
    <mergeCell ref="M118:N118"/>
    <mergeCell ref="B112:I112"/>
    <mergeCell ref="M112:N112"/>
    <mergeCell ref="B113:I113"/>
    <mergeCell ref="M113:N113"/>
    <mergeCell ref="B114:I114"/>
    <mergeCell ref="M114:N114"/>
    <mergeCell ref="H74:I74"/>
    <mergeCell ref="H76:L77"/>
    <mergeCell ref="C98:H98"/>
    <mergeCell ref="C102:K103"/>
    <mergeCell ref="C107:O107"/>
    <mergeCell ref="C108:O108"/>
    <mergeCell ref="K62:L62"/>
    <mergeCell ref="K63:L63"/>
    <mergeCell ref="K64:L64"/>
    <mergeCell ref="K65:L65"/>
    <mergeCell ref="K66:L66"/>
    <mergeCell ref="K67:L67"/>
    <mergeCell ref="K55:L56"/>
    <mergeCell ref="K57:L57"/>
    <mergeCell ref="K58:L58"/>
    <mergeCell ref="K59:L59"/>
    <mergeCell ref="K60:L60"/>
    <mergeCell ref="K61:L61"/>
    <mergeCell ref="C55:C56"/>
    <mergeCell ref="D55:D56"/>
    <mergeCell ref="E55:E56"/>
    <mergeCell ref="F55:F56"/>
    <mergeCell ref="G55:H55"/>
    <mergeCell ref="I55:J55"/>
    <mergeCell ref="K40:K41"/>
    <mergeCell ref="M40:M41"/>
    <mergeCell ref="C42:C43"/>
    <mergeCell ref="E42:E43"/>
    <mergeCell ref="K43:K44"/>
    <mergeCell ref="J51:K51"/>
    <mergeCell ref="F24:L24"/>
    <mergeCell ref="F31:G31"/>
    <mergeCell ref="F32:G32"/>
    <mergeCell ref="F33:G33"/>
    <mergeCell ref="F34:L34"/>
    <mergeCell ref="K38:O38"/>
    <mergeCell ref="C4:K5"/>
    <mergeCell ref="Q4:Y4"/>
    <mergeCell ref="B9:O10"/>
    <mergeCell ref="C13:M14"/>
    <mergeCell ref="C17:E17"/>
    <mergeCell ref="C18:M19"/>
  </mergeCells>
  <printOptions horizontalCentered="1"/>
  <pageMargins left="0.3937007874015748" right="0.3937007874015748" top="0.47" bottom="0.2" header="0" footer="0"/>
  <pageSetup horizontalDpi="600" verticalDpi="600" orientation="portrait" paperSize="9" scale="49" r:id="rId2"/>
  <rowBreaks count="2" manualBreakCount="2">
    <brk id="79" min="1" max="12" man="1"/>
    <brk id="166" min="1"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jcontreras</dc:creator>
  <cp:keywords/>
  <dc:description/>
  <cp:lastModifiedBy>andres choquevilca</cp:lastModifiedBy>
  <cp:lastPrinted>2015-04-14T15:05:43Z</cp:lastPrinted>
  <dcterms:created xsi:type="dcterms:W3CDTF">2007-02-27T14:12:01Z</dcterms:created>
  <dcterms:modified xsi:type="dcterms:W3CDTF">2015-10-22T15:00:51Z</dcterms:modified>
  <cp:category/>
  <cp:version/>
  <cp:contentType/>
  <cp:contentStatus/>
</cp:coreProperties>
</file>